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4240" windowHeight="12900" activeTab="0"/>
  </bookViews>
  <sheets>
    <sheet name="2017级辅修报名学生名单" sheetId="1" r:id="rId1"/>
  </sheets>
  <definedNames/>
  <calcPr fullCalcOnLoad="1"/>
</workbook>
</file>

<file path=xl/sharedStrings.xml><?xml version="1.0" encoding="utf-8"?>
<sst xmlns="http://schemas.openxmlformats.org/spreadsheetml/2006/main" count="521" uniqueCount="205">
  <si>
    <t>需缴学分</t>
  </si>
  <si>
    <t>标准（元）</t>
  </si>
  <si>
    <t>合计</t>
  </si>
  <si>
    <t>缴费时间</t>
  </si>
  <si>
    <t>欠缴金额</t>
  </si>
  <si>
    <t>序号</t>
  </si>
  <si>
    <t>辅修学院</t>
  </si>
  <si>
    <t>辅修年级/专业</t>
  </si>
  <si>
    <t>学号</t>
  </si>
  <si>
    <t>姓名</t>
  </si>
  <si>
    <t>2018.3.12</t>
  </si>
  <si>
    <t>经济管理学院</t>
  </si>
  <si>
    <t>2017/财务管理(辅修)</t>
  </si>
  <si>
    <t>文学与传媒学院</t>
  </si>
  <si>
    <t>外国语学院</t>
  </si>
  <si>
    <t>2018.4.28</t>
  </si>
  <si>
    <t>政法学院</t>
  </si>
  <si>
    <t>2018.4.9</t>
  </si>
  <si>
    <t>数学与大数据学院</t>
  </si>
  <si>
    <t>旭日广东服装学院</t>
  </si>
  <si>
    <t>1609081602313</t>
  </si>
  <si>
    <t>赖裕鹏</t>
  </si>
  <si>
    <t>1609130301120</t>
  </si>
  <si>
    <t>李东林</t>
  </si>
  <si>
    <t>1601050101231</t>
  </si>
  <si>
    <t>牟萍</t>
  </si>
  <si>
    <r>
      <t>2017/</t>
    </r>
    <r>
      <rPr>
        <sz val="9"/>
        <rFont val="宋体"/>
        <family val="0"/>
      </rPr>
      <t>财务管理</t>
    </r>
    <r>
      <rPr>
        <sz val="9"/>
        <rFont val="宋体"/>
        <family val="0"/>
      </rPr>
      <t>(</t>
    </r>
    <r>
      <rPr>
        <sz val="9"/>
        <rFont val="宋体"/>
        <family val="0"/>
      </rPr>
      <t>辅修</t>
    </r>
    <r>
      <rPr>
        <sz val="9"/>
        <rFont val="宋体"/>
        <family val="0"/>
      </rPr>
      <t>)</t>
    </r>
  </si>
  <si>
    <t>2018.4.11</t>
  </si>
  <si>
    <t>1701050101422</t>
  </si>
  <si>
    <t>黄玉楹</t>
  </si>
  <si>
    <t>1607080701422</t>
  </si>
  <si>
    <t>肖扬</t>
  </si>
  <si>
    <t>2018.5.15</t>
  </si>
  <si>
    <t>信息科学技术学院</t>
  </si>
  <si>
    <r>
      <t>2017/</t>
    </r>
    <r>
      <rPr>
        <sz val="9"/>
        <rFont val="宋体"/>
        <family val="0"/>
      </rPr>
      <t>国际经济与贸易</t>
    </r>
    <r>
      <rPr>
        <sz val="9"/>
        <rFont val="宋体"/>
        <family val="0"/>
      </rPr>
      <t>(</t>
    </r>
    <r>
      <rPr>
        <sz val="9"/>
        <rFont val="宋体"/>
        <family val="0"/>
      </rPr>
      <t>辅修</t>
    </r>
    <r>
      <rPr>
        <sz val="9"/>
        <rFont val="宋体"/>
        <family val="0"/>
      </rPr>
      <t>)</t>
    </r>
  </si>
  <si>
    <t>1709081602315</t>
  </si>
  <si>
    <t>李雨晴</t>
  </si>
  <si>
    <t>1712070501225</t>
  </si>
  <si>
    <t>杨林峰</t>
  </si>
  <si>
    <t>2017/审计学(辅修)</t>
  </si>
  <si>
    <t>1704020401235</t>
  </si>
  <si>
    <t>彭敏婷</t>
  </si>
  <si>
    <t>1606070302303</t>
  </si>
  <si>
    <t>林佳纯</t>
  </si>
  <si>
    <t>1712070504134</t>
  </si>
  <si>
    <t>闫梦涵</t>
  </si>
  <si>
    <t>1714080903209</t>
  </si>
  <si>
    <t>陈若彤</t>
  </si>
  <si>
    <t>2017/市场营销(辅修)</t>
  </si>
  <si>
    <t>1609130505219</t>
  </si>
  <si>
    <t>黄振鹏</t>
  </si>
  <si>
    <t>美术与设计学院</t>
  </si>
  <si>
    <t>2017/艺术设计(辅修)</t>
  </si>
  <si>
    <t>1609130301101</t>
  </si>
  <si>
    <t>常英伟</t>
  </si>
  <si>
    <t>1709081602323</t>
  </si>
  <si>
    <t>陈妍伶</t>
  </si>
  <si>
    <t>1613071001204</t>
  </si>
  <si>
    <t>文诗婷</t>
  </si>
  <si>
    <t>2017/数学与应用数学(辅修)</t>
  </si>
  <si>
    <t>2017/信息管理与信息系统(辅修)</t>
  </si>
  <si>
    <t>1604120601112</t>
  </si>
  <si>
    <t>陈泓羽</t>
  </si>
  <si>
    <r>
      <t>2017/</t>
    </r>
    <r>
      <rPr>
        <sz val="9"/>
        <rFont val="宋体"/>
        <family val="0"/>
      </rPr>
      <t>信息管理与信息系统</t>
    </r>
    <r>
      <rPr>
        <sz val="9"/>
        <rFont val="宋体"/>
        <family val="0"/>
      </rPr>
      <t>(</t>
    </r>
    <r>
      <rPr>
        <sz val="9"/>
        <rFont val="宋体"/>
        <family val="0"/>
      </rPr>
      <t>辅修</t>
    </r>
    <r>
      <rPr>
        <sz val="9"/>
        <rFont val="宋体"/>
        <family val="0"/>
      </rPr>
      <t>)</t>
    </r>
  </si>
  <si>
    <t>1714080902317</t>
  </si>
  <si>
    <t>黄龙淼</t>
  </si>
  <si>
    <t>2017/日语(辅修)</t>
  </si>
  <si>
    <t>1701050101112</t>
  </si>
  <si>
    <t>谭启雯</t>
  </si>
  <si>
    <t>1703030302110</t>
  </si>
  <si>
    <t>江润华</t>
  </si>
  <si>
    <t>1703030503108</t>
  </si>
  <si>
    <t>吴家达</t>
  </si>
  <si>
    <t>1607080714205</t>
  </si>
  <si>
    <t>苏俊烽</t>
  </si>
  <si>
    <t>1609130505228</t>
  </si>
  <si>
    <t>熊婉萍</t>
  </si>
  <si>
    <r>
      <t>2017/</t>
    </r>
    <r>
      <rPr>
        <sz val="9"/>
        <rFont val="宋体"/>
        <family val="0"/>
      </rPr>
      <t>日语</t>
    </r>
    <r>
      <rPr>
        <sz val="9"/>
        <rFont val="宋体"/>
        <family val="0"/>
      </rPr>
      <t>(</t>
    </r>
    <r>
      <rPr>
        <sz val="9"/>
        <rFont val="宋体"/>
        <family val="0"/>
      </rPr>
      <t>辅修</t>
    </r>
    <r>
      <rPr>
        <sz val="9"/>
        <rFont val="宋体"/>
        <family val="0"/>
      </rPr>
      <t>)</t>
    </r>
  </si>
  <si>
    <t>1713071002228</t>
  </si>
  <si>
    <t>黄锡鑫</t>
  </si>
  <si>
    <t>2017/日语(辅修)转英语</t>
  </si>
  <si>
    <t>1609081602206</t>
  </si>
  <si>
    <t>毕静文</t>
  </si>
  <si>
    <t>2017/英语(辅修)</t>
  </si>
  <si>
    <t>1701050101312</t>
  </si>
  <si>
    <t>魏含蕾</t>
  </si>
  <si>
    <t>1701050302113</t>
  </si>
  <si>
    <t>古少红</t>
  </si>
  <si>
    <t>2018.5.18</t>
  </si>
  <si>
    <t>1703030101137</t>
  </si>
  <si>
    <t>连泳霜</t>
  </si>
  <si>
    <t>1703120402102</t>
  </si>
  <si>
    <t>廖静瑶</t>
  </si>
  <si>
    <t>1703120402114</t>
  </si>
  <si>
    <t>张桂清</t>
  </si>
  <si>
    <t>1606070302335</t>
  </si>
  <si>
    <t>陈泓</t>
  </si>
  <si>
    <t>1704120204240</t>
  </si>
  <si>
    <t>傅晓莉</t>
  </si>
  <si>
    <t>1705071202126</t>
  </si>
  <si>
    <t>莫清雯</t>
  </si>
  <si>
    <t>1708082803107</t>
  </si>
  <si>
    <t>李乐洋</t>
  </si>
  <si>
    <t>1708082803129</t>
  </si>
  <si>
    <t>马美妮</t>
  </si>
  <si>
    <t>1609081602301</t>
  </si>
  <si>
    <t>叶树林</t>
  </si>
  <si>
    <t>2018.7.4</t>
  </si>
  <si>
    <t>1609081602320</t>
  </si>
  <si>
    <t>陈雪冰</t>
  </si>
  <si>
    <t>1609130301112</t>
  </si>
  <si>
    <t>刘思博</t>
  </si>
  <si>
    <t>1609130505105</t>
  </si>
  <si>
    <t>刘晓菁</t>
  </si>
  <si>
    <t>1709081602322</t>
  </si>
  <si>
    <t>林嘉玲</t>
  </si>
  <si>
    <t>1709081602606</t>
  </si>
  <si>
    <t>代钰玲</t>
  </si>
  <si>
    <t>1709081602627</t>
  </si>
  <si>
    <t>李丹</t>
  </si>
  <si>
    <t>1713071002130</t>
  </si>
  <si>
    <t>姚晓璇</t>
  </si>
  <si>
    <t>1713071002236</t>
  </si>
  <si>
    <t>吴铠敏</t>
  </si>
  <si>
    <t>1726040106202</t>
  </si>
  <si>
    <t>冯琬诗</t>
  </si>
  <si>
    <t>1726040106207</t>
  </si>
  <si>
    <t>朱秋燕</t>
  </si>
  <si>
    <t>1707080601423</t>
  </si>
  <si>
    <t>洪峻操</t>
  </si>
  <si>
    <t>1726040106114</t>
  </si>
  <si>
    <t>黄湃淇</t>
  </si>
  <si>
    <t>1609081602416</t>
  </si>
  <si>
    <t>李凯诗</t>
  </si>
  <si>
    <t>1709081602121</t>
  </si>
  <si>
    <t>刘欣然</t>
  </si>
  <si>
    <t>1706070301101</t>
  </si>
  <si>
    <t>罗森梅</t>
  </si>
  <si>
    <t>1703060101107</t>
  </si>
  <si>
    <t>许诺瑶</t>
  </si>
  <si>
    <t>2017/广播电视学(辅修)</t>
  </si>
  <si>
    <t>1609130301107</t>
  </si>
  <si>
    <t>田钰龙</t>
  </si>
  <si>
    <r>
      <t>2017/</t>
    </r>
    <r>
      <rPr>
        <sz val="9"/>
        <rFont val="宋体"/>
        <family val="0"/>
      </rPr>
      <t>广播电视学</t>
    </r>
    <r>
      <rPr>
        <sz val="9"/>
        <rFont val="宋体"/>
        <family val="0"/>
      </rPr>
      <t>(</t>
    </r>
    <r>
      <rPr>
        <sz val="9"/>
        <rFont val="宋体"/>
        <family val="0"/>
      </rPr>
      <t>辅修</t>
    </r>
    <r>
      <rPr>
        <sz val="9"/>
        <rFont val="宋体"/>
        <family val="0"/>
      </rPr>
      <t>)</t>
    </r>
  </si>
  <si>
    <t>李婧杰</t>
  </si>
  <si>
    <t>2018.9.13</t>
  </si>
  <si>
    <t>2017/汉语言文学(辅修)</t>
  </si>
  <si>
    <t>1704120202118</t>
  </si>
  <si>
    <t>林海媚</t>
  </si>
  <si>
    <t>1709130505216</t>
  </si>
  <si>
    <t>李春明</t>
  </si>
  <si>
    <t>1614080902305</t>
  </si>
  <si>
    <t>何建文</t>
  </si>
  <si>
    <t>1709081602729</t>
  </si>
  <si>
    <t>范胜彬</t>
  </si>
  <si>
    <t>2018.9.26</t>
  </si>
  <si>
    <t>2017/软件工程(辅修)</t>
  </si>
  <si>
    <t>1705070101435</t>
  </si>
  <si>
    <t>叶韶润</t>
  </si>
  <si>
    <t>1606070302101</t>
  </si>
  <si>
    <t>刘梓健</t>
  </si>
  <si>
    <t>1607080701102</t>
  </si>
  <si>
    <t>姚依宁</t>
  </si>
  <si>
    <t>1609081602226</t>
  </si>
  <si>
    <t>傅金荣</t>
  </si>
  <si>
    <t>1609081602229</t>
  </si>
  <si>
    <t>罗师庆</t>
  </si>
  <si>
    <t>1709081602622</t>
  </si>
  <si>
    <t>刘红斌</t>
  </si>
  <si>
    <t>1706081301314</t>
  </si>
  <si>
    <t>李泽鸿</t>
  </si>
  <si>
    <t>1712070504129</t>
  </si>
  <si>
    <t>何晓铃</t>
  </si>
  <si>
    <t>1702050207211</t>
  </si>
  <si>
    <t>郑梓龙</t>
  </si>
  <si>
    <t>1709081602408</t>
  </si>
  <si>
    <t>王映加</t>
  </si>
  <si>
    <t>2017/服装设计与工程(辅修)</t>
  </si>
  <si>
    <t>1706070301227</t>
  </si>
  <si>
    <t>张迈</t>
  </si>
  <si>
    <t>2017/法学(辅修)</t>
  </si>
  <si>
    <t>1706070301226</t>
  </si>
  <si>
    <t>李钰</t>
  </si>
  <si>
    <t>1701050101406</t>
  </si>
  <si>
    <t>刘易周</t>
  </si>
  <si>
    <t>1703120402131</t>
  </si>
  <si>
    <t>吴漫慧</t>
  </si>
  <si>
    <t>1713071001306</t>
  </si>
  <si>
    <t>郑慧玲</t>
  </si>
  <si>
    <t>2017/行政管理(辅修)</t>
  </si>
  <si>
    <t>1609130301111</t>
  </si>
  <si>
    <t>张燎明</t>
  </si>
  <si>
    <t>1610040203117</t>
  </si>
  <si>
    <t>马钟哲</t>
  </si>
  <si>
    <t>1713071001108</t>
  </si>
  <si>
    <t>廖舒琪</t>
  </si>
  <si>
    <t>2018.12.21</t>
  </si>
  <si>
    <t>1723130201215</t>
  </si>
  <si>
    <t>实际入账金额</t>
  </si>
  <si>
    <t>0</t>
  </si>
  <si>
    <t>余额不足</t>
  </si>
  <si>
    <t>应缴23学分</t>
  </si>
  <si>
    <t>需缴32学分</t>
  </si>
  <si>
    <r>
      <t>2017级辅修学生2019年</t>
    </r>
    <r>
      <rPr>
        <b/>
        <sz val="12"/>
        <rFont val="宋体"/>
        <family val="0"/>
      </rPr>
      <t>4</t>
    </r>
    <r>
      <rPr>
        <b/>
        <sz val="12"/>
        <rFont val="宋体"/>
        <family val="0"/>
      </rPr>
      <t>月2</t>
    </r>
    <r>
      <rPr>
        <b/>
        <sz val="12"/>
        <rFont val="宋体"/>
        <family val="0"/>
      </rPr>
      <t>0</t>
    </r>
    <r>
      <rPr>
        <b/>
        <sz val="12"/>
        <rFont val="宋体"/>
        <family val="0"/>
      </rPr>
      <t>日扣费名单</t>
    </r>
  </si>
  <si>
    <r>
      <t>2017/</t>
    </r>
    <r>
      <rPr>
        <sz val="9"/>
        <rFont val="宋体"/>
        <family val="0"/>
      </rPr>
      <t>英语(辅修)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</si>
</sst>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62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7030A0"/>
      <name val="Calibri"/>
      <family val="0"/>
    </font>
    <font>
      <b/>
      <sz val="9"/>
      <name val="Calibri"/>
      <family val="0"/>
    </font>
    <font>
      <sz val="9"/>
      <color rgb="FFFF0000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40" applyFont="1" applyBorder="1" applyAlignment="1">
      <alignment horizontal="center" vertical="center"/>
      <protection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41" applyFont="1" applyBorder="1" applyAlignment="1">
      <alignment horizontal="center" vertical="center"/>
      <protection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40" applyFont="1" applyBorder="1" applyAlignment="1" quotePrefix="1">
      <alignment horizontal="center" vertical="center"/>
      <protection/>
    </xf>
    <xf numFmtId="0" fontId="0" fillId="0" borderId="10" xfId="0" applyBorder="1" applyAlignment="1">
      <alignment horizontal="center"/>
    </xf>
    <xf numFmtId="0" fontId="46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48" fillId="0" borderId="10" xfId="0" applyNumberFormat="1" applyFont="1" applyFill="1" applyBorder="1" applyAlignment="1">
      <alignment vertical="center" wrapText="1"/>
    </xf>
    <xf numFmtId="0" fontId="46" fillId="0" borderId="13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41" applyFont="1" applyBorder="1" applyAlignment="1">
      <alignment horizontal="center" vertical="center"/>
      <protection/>
    </xf>
    <xf numFmtId="0" fontId="46" fillId="0" borderId="0" xfId="0" applyFont="1" applyFill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85"/>
  <sheetViews>
    <sheetView tabSelected="1" zoomScalePageLayoutView="0" workbookViewId="0" topLeftCell="A1">
      <selection activeCell="F15" sqref="F15"/>
    </sheetView>
  </sheetViews>
  <sheetFormatPr defaultColWidth="21.57421875" defaultRowHeight="15" customHeight="1"/>
  <cols>
    <col min="1" max="1" width="5.421875" style="1" customWidth="1"/>
    <col min="2" max="2" width="23.140625" style="1" customWidth="1"/>
    <col min="3" max="3" width="27.7109375" style="1" customWidth="1"/>
    <col min="4" max="4" width="17.421875" style="1" customWidth="1"/>
    <col min="5" max="5" width="12.140625" style="1" customWidth="1"/>
    <col min="6" max="7" width="18.57421875" style="24" customWidth="1"/>
    <col min="8" max="8" width="9.8515625" style="1" customWidth="1"/>
    <col min="9" max="9" width="10.57421875" style="1" customWidth="1"/>
    <col min="10" max="10" width="13.00390625" style="1" customWidth="1"/>
    <col min="11" max="11" width="9.57421875" style="1" customWidth="1"/>
    <col min="12" max="12" width="11.57421875" style="1" customWidth="1"/>
    <col min="13" max="13" width="13.8515625" style="1" customWidth="1"/>
    <col min="14" max="14" width="13.57421875" style="1" customWidth="1"/>
    <col min="15" max="15" width="14.8515625" style="1" customWidth="1"/>
    <col min="16" max="16384" width="21.57421875" style="1" customWidth="1"/>
  </cols>
  <sheetData>
    <row r="1" spans="1:15" s="21" customFormat="1" ht="33.75" customHeight="1">
      <c r="A1" s="38" t="s">
        <v>203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 customHeight="1">
      <c r="A2" s="16" t="s">
        <v>5</v>
      </c>
      <c r="B2" s="16" t="s">
        <v>6</v>
      </c>
      <c r="C2" s="16" t="s">
        <v>7</v>
      </c>
      <c r="D2" s="16" t="s">
        <v>8</v>
      </c>
      <c r="E2" s="16" t="s">
        <v>9</v>
      </c>
      <c r="F2" s="30" t="s">
        <v>198</v>
      </c>
      <c r="G2" s="30"/>
      <c r="H2" s="31" t="s">
        <v>0</v>
      </c>
      <c r="I2" s="32" t="s">
        <v>1</v>
      </c>
      <c r="J2" s="31" t="s">
        <v>2</v>
      </c>
      <c r="K2" s="26" t="s">
        <v>201</v>
      </c>
      <c r="L2" s="31" t="s">
        <v>3</v>
      </c>
      <c r="M2" s="26" t="s">
        <v>202</v>
      </c>
      <c r="N2" s="31" t="s">
        <v>3</v>
      </c>
      <c r="O2" s="31" t="s">
        <v>4</v>
      </c>
    </row>
    <row r="3" spans="1:15" ht="15" customHeight="1">
      <c r="A3" s="16">
        <v>1</v>
      </c>
      <c r="B3" s="6" t="s">
        <v>11</v>
      </c>
      <c r="C3" s="6" t="s">
        <v>12</v>
      </c>
      <c r="D3" s="6" t="s">
        <v>20</v>
      </c>
      <c r="E3" s="6" t="s">
        <v>21</v>
      </c>
      <c r="F3" s="16" t="s">
        <v>199</v>
      </c>
      <c r="G3" s="16" t="s">
        <v>200</v>
      </c>
      <c r="H3" s="11">
        <v>55</v>
      </c>
      <c r="I3" s="7">
        <v>114.75</v>
      </c>
      <c r="J3" s="11">
        <f>H3*I3</f>
        <v>6311.25</v>
      </c>
      <c r="K3" s="7">
        <v>2639.25</v>
      </c>
      <c r="L3" s="8" t="s">
        <v>10</v>
      </c>
      <c r="M3" s="11"/>
      <c r="N3" s="11"/>
      <c r="O3" s="11">
        <f>J3-K3-M3</f>
        <v>3672</v>
      </c>
    </row>
    <row r="4" spans="1:15" s="3" customFormat="1" ht="15" customHeight="1">
      <c r="A4" s="16">
        <v>2</v>
      </c>
      <c r="B4" s="6" t="s">
        <v>11</v>
      </c>
      <c r="C4" s="6" t="s">
        <v>12</v>
      </c>
      <c r="D4" s="6" t="s">
        <v>22</v>
      </c>
      <c r="E4" s="6" t="s">
        <v>23</v>
      </c>
      <c r="F4" s="16" t="s">
        <v>199</v>
      </c>
      <c r="G4" s="16" t="s">
        <v>200</v>
      </c>
      <c r="H4" s="11">
        <v>55</v>
      </c>
      <c r="I4" s="16">
        <v>114.75</v>
      </c>
      <c r="J4" s="11">
        <f>H4*I4</f>
        <v>6311.25</v>
      </c>
      <c r="K4" s="16">
        <v>2639.25</v>
      </c>
      <c r="L4" s="8" t="s">
        <v>10</v>
      </c>
      <c r="M4" s="8"/>
      <c r="N4" s="8"/>
      <c r="O4" s="11">
        <f>J4-K4-M4</f>
        <v>3672</v>
      </c>
    </row>
    <row r="5" spans="1:15" ht="15" customHeight="1">
      <c r="A5" s="16">
        <v>3</v>
      </c>
      <c r="B5" s="16" t="s">
        <v>11</v>
      </c>
      <c r="C5" s="16" t="s">
        <v>12</v>
      </c>
      <c r="D5" s="16" t="s">
        <v>24</v>
      </c>
      <c r="E5" s="16" t="s">
        <v>25</v>
      </c>
      <c r="F5" s="16" t="s">
        <v>199</v>
      </c>
      <c r="G5" s="16" t="s">
        <v>200</v>
      </c>
      <c r="H5" s="11">
        <v>55</v>
      </c>
      <c r="I5" s="7">
        <v>114.75</v>
      </c>
      <c r="J5" s="11">
        <f>H5*I5</f>
        <v>6311.25</v>
      </c>
      <c r="K5" s="7">
        <v>2639.25</v>
      </c>
      <c r="L5" s="11" t="s">
        <v>10</v>
      </c>
      <c r="M5" s="11"/>
      <c r="N5" s="11"/>
      <c r="O5" s="11">
        <f>J5-K5-M5</f>
        <v>3672</v>
      </c>
    </row>
    <row r="6" spans="1:15" ht="15" customHeight="1">
      <c r="A6" s="16">
        <v>4</v>
      </c>
      <c r="B6" s="9" t="s">
        <v>11</v>
      </c>
      <c r="C6" s="9" t="s">
        <v>26</v>
      </c>
      <c r="D6" s="9" t="s">
        <v>28</v>
      </c>
      <c r="E6" s="9" t="s">
        <v>29</v>
      </c>
      <c r="F6" s="16" t="s">
        <v>199</v>
      </c>
      <c r="G6" s="16" t="s">
        <v>200</v>
      </c>
      <c r="H6" s="11">
        <v>55</v>
      </c>
      <c r="I6" s="7">
        <v>114.75</v>
      </c>
      <c r="J6" s="11">
        <f>H6*I6</f>
        <v>6311.25</v>
      </c>
      <c r="K6" s="7">
        <v>2639.25</v>
      </c>
      <c r="L6" s="11" t="s">
        <v>27</v>
      </c>
      <c r="M6" s="11"/>
      <c r="N6" s="11"/>
      <c r="O6" s="11">
        <f>J6-K6-M6</f>
        <v>3672</v>
      </c>
    </row>
    <row r="7" spans="1:15" ht="15" customHeight="1">
      <c r="A7" s="16">
        <v>5</v>
      </c>
      <c r="B7" s="16" t="s">
        <v>11</v>
      </c>
      <c r="C7" s="16" t="s">
        <v>12</v>
      </c>
      <c r="D7" s="16" t="s">
        <v>30</v>
      </c>
      <c r="E7" s="16" t="s">
        <v>31</v>
      </c>
      <c r="F7" s="16" t="s">
        <v>199</v>
      </c>
      <c r="G7" s="16" t="s">
        <v>200</v>
      </c>
      <c r="H7" s="11">
        <v>55</v>
      </c>
      <c r="I7" s="7">
        <v>114.75</v>
      </c>
      <c r="J7" s="11">
        <f>H7*I7</f>
        <v>6311.25</v>
      </c>
      <c r="K7" s="11">
        <v>2639.25</v>
      </c>
      <c r="L7" s="8" t="s">
        <v>15</v>
      </c>
      <c r="M7" s="17"/>
      <c r="N7" s="17"/>
      <c r="O7" s="11">
        <f>J7-K7-M7</f>
        <v>3672</v>
      </c>
    </row>
    <row r="8" spans="1:15" ht="15" customHeight="1">
      <c r="A8" s="16">
        <v>6</v>
      </c>
      <c r="B8" s="9" t="s">
        <v>11</v>
      </c>
      <c r="C8" s="9" t="s">
        <v>34</v>
      </c>
      <c r="D8" s="9" t="s">
        <v>35</v>
      </c>
      <c r="E8" s="9" t="s">
        <v>36</v>
      </c>
      <c r="F8" s="16" t="s">
        <v>199</v>
      </c>
      <c r="G8" s="16" t="s">
        <v>200</v>
      </c>
      <c r="H8" s="11">
        <v>55</v>
      </c>
      <c r="I8" s="7">
        <v>114.75</v>
      </c>
      <c r="J8" s="11">
        <f>H8*I8</f>
        <v>6311.25</v>
      </c>
      <c r="K8" s="11">
        <v>2639.25</v>
      </c>
      <c r="L8" s="8" t="s">
        <v>27</v>
      </c>
      <c r="M8" s="11"/>
      <c r="N8" s="11"/>
      <c r="O8" s="11">
        <f>J8-K8-M8</f>
        <v>3672</v>
      </c>
    </row>
    <row r="9" spans="1:15" ht="15" customHeight="1">
      <c r="A9" s="16">
        <v>7</v>
      </c>
      <c r="B9" s="9" t="s">
        <v>11</v>
      </c>
      <c r="C9" s="9" t="s">
        <v>34</v>
      </c>
      <c r="D9" s="9" t="s">
        <v>37</v>
      </c>
      <c r="E9" s="9" t="s">
        <v>38</v>
      </c>
      <c r="F9" s="16" t="e">
        <v>#N/A</v>
      </c>
      <c r="G9" s="16" t="e">
        <v>#N/A</v>
      </c>
      <c r="H9" s="11">
        <v>55</v>
      </c>
      <c r="I9" s="7">
        <v>114.75</v>
      </c>
      <c r="J9" s="11">
        <f>H9*I9</f>
        <v>6311.25</v>
      </c>
      <c r="K9" s="11">
        <v>2639.25</v>
      </c>
      <c r="L9" s="8" t="s">
        <v>15</v>
      </c>
      <c r="M9" s="11"/>
      <c r="N9" s="11"/>
      <c r="O9" s="11">
        <f>J9-K9-M9</f>
        <v>3672</v>
      </c>
    </row>
    <row r="10" spans="1:15" ht="15" customHeight="1">
      <c r="A10" s="16">
        <v>8</v>
      </c>
      <c r="B10" s="16" t="s">
        <v>11</v>
      </c>
      <c r="C10" s="16" t="s">
        <v>39</v>
      </c>
      <c r="D10" s="16" t="s">
        <v>40</v>
      </c>
      <c r="E10" s="16" t="s">
        <v>41</v>
      </c>
      <c r="F10" s="16" t="s">
        <v>199</v>
      </c>
      <c r="G10" s="16" t="s">
        <v>200</v>
      </c>
      <c r="H10" s="11">
        <v>55</v>
      </c>
      <c r="I10" s="7">
        <v>114.75</v>
      </c>
      <c r="J10" s="11">
        <f>H10*I10</f>
        <v>6311.25</v>
      </c>
      <c r="K10" s="11">
        <v>2639.25</v>
      </c>
      <c r="L10" s="11" t="s">
        <v>10</v>
      </c>
      <c r="M10" s="11"/>
      <c r="N10" s="11"/>
      <c r="O10" s="11">
        <f>J10-K10-M10</f>
        <v>3672</v>
      </c>
    </row>
    <row r="11" spans="1:250" ht="15" customHeight="1">
      <c r="A11" s="16">
        <v>9</v>
      </c>
      <c r="B11" s="16" t="s">
        <v>11</v>
      </c>
      <c r="C11" s="16" t="s">
        <v>39</v>
      </c>
      <c r="D11" s="16" t="s">
        <v>42</v>
      </c>
      <c r="E11" s="16" t="s">
        <v>43</v>
      </c>
      <c r="F11" s="16" t="s">
        <v>199</v>
      </c>
      <c r="G11" s="16" t="s">
        <v>200</v>
      </c>
      <c r="H11" s="11">
        <v>55</v>
      </c>
      <c r="I11" s="7">
        <v>114.75</v>
      </c>
      <c r="J11" s="11">
        <f>H11*I11</f>
        <v>6311.25</v>
      </c>
      <c r="K11" s="11">
        <v>2639.25</v>
      </c>
      <c r="L11" s="16" t="s">
        <v>17</v>
      </c>
      <c r="M11" s="16"/>
      <c r="N11" s="16"/>
      <c r="O11" s="11">
        <f>J11-K11-M11</f>
        <v>3672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</row>
    <row r="12" spans="1:15" ht="15" customHeight="1">
      <c r="A12" s="16">
        <v>10</v>
      </c>
      <c r="B12" s="16" t="s">
        <v>11</v>
      </c>
      <c r="C12" s="16" t="s">
        <v>39</v>
      </c>
      <c r="D12" s="16" t="s">
        <v>44</v>
      </c>
      <c r="E12" s="16" t="s">
        <v>45</v>
      </c>
      <c r="F12" s="16" t="s">
        <v>199</v>
      </c>
      <c r="G12" s="16" t="s">
        <v>200</v>
      </c>
      <c r="H12" s="11">
        <v>55</v>
      </c>
      <c r="I12" s="7">
        <v>114.75</v>
      </c>
      <c r="J12" s="11">
        <f>H12*I12</f>
        <v>6311.25</v>
      </c>
      <c r="K12" s="11">
        <v>2639.25</v>
      </c>
      <c r="L12" s="8" t="s">
        <v>17</v>
      </c>
      <c r="M12" s="11"/>
      <c r="N12" s="11"/>
      <c r="O12" s="11">
        <f>J12-K12-M12</f>
        <v>3672</v>
      </c>
    </row>
    <row r="13" spans="1:15" ht="15" customHeight="1">
      <c r="A13" s="16">
        <v>11</v>
      </c>
      <c r="B13" s="16" t="s">
        <v>11</v>
      </c>
      <c r="C13" s="16" t="s">
        <v>39</v>
      </c>
      <c r="D13" s="16" t="s">
        <v>46</v>
      </c>
      <c r="E13" s="16" t="s">
        <v>47</v>
      </c>
      <c r="F13" s="16" t="s">
        <v>199</v>
      </c>
      <c r="G13" s="16" t="s">
        <v>200</v>
      </c>
      <c r="H13" s="11">
        <v>55</v>
      </c>
      <c r="I13" s="7">
        <v>114.75</v>
      </c>
      <c r="J13" s="11">
        <f>H13*I13</f>
        <v>6311.25</v>
      </c>
      <c r="K13" s="11">
        <v>2639.25</v>
      </c>
      <c r="L13" s="8" t="s">
        <v>10</v>
      </c>
      <c r="M13" s="11"/>
      <c r="N13" s="11"/>
      <c r="O13" s="11">
        <f>J13-K13-M13</f>
        <v>3672</v>
      </c>
    </row>
    <row r="14" spans="1:15" ht="15.75" customHeight="1">
      <c r="A14" s="16">
        <v>12</v>
      </c>
      <c r="B14" s="16" t="s">
        <v>11</v>
      </c>
      <c r="C14" s="16" t="s">
        <v>48</v>
      </c>
      <c r="D14" s="16" t="s">
        <v>49</v>
      </c>
      <c r="E14" s="16" t="s">
        <v>50</v>
      </c>
      <c r="F14" s="16" t="s">
        <v>199</v>
      </c>
      <c r="G14" s="16" t="s">
        <v>200</v>
      </c>
      <c r="H14" s="11">
        <v>55</v>
      </c>
      <c r="I14" s="7">
        <v>114.75</v>
      </c>
      <c r="J14" s="11">
        <f>H14*I14</f>
        <v>6311.25</v>
      </c>
      <c r="K14" s="11">
        <v>2639.25</v>
      </c>
      <c r="L14" s="11" t="s">
        <v>10</v>
      </c>
      <c r="M14" s="11"/>
      <c r="N14" s="11"/>
      <c r="O14" s="11">
        <f>J14-K14-M14</f>
        <v>3672</v>
      </c>
    </row>
    <row r="15" spans="1:15" ht="15" customHeight="1">
      <c r="A15" s="16">
        <v>13</v>
      </c>
      <c r="B15" s="16" t="s">
        <v>51</v>
      </c>
      <c r="C15" s="16" t="s">
        <v>52</v>
      </c>
      <c r="D15" s="16" t="s">
        <v>53</v>
      </c>
      <c r="E15" s="16" t="s">
        <v>54</v>
      </c>
      <c r="F15" s="16" t="s">
        <v>199</v>
      </c>
      <c r="G15" s="16" t="s">
        <v>200</v>
      </c>
      <c r="H15" s="11">
        <v>55</v>
      </c>
      <c r="I15" s="7">
        <v>242.42</v>
      </c>
      <c r="J15" s="11">
        <f>H15*I15</f>
        <v>13333.099999999999</v>
      </c>
      <c r="K15" s="11">
        <v>5575.66</v>
      </c>
      <c r="L15" s="8" t="s">
        <v>10</v>
      </c>
      <c r="M15" s="11"/>
      <c r="N15" s="11"/>
      <c r="O15" s="11">
        <f>J15-K15-M15</f>
        <v>7757.439999999999</v>
      </c>
    </row>
    <row r="16" spans="1:15" ht="15" customHeight="1">
      <c r="A16" s="16">
        <v>14</v>
      </c>
      <c r="B16" s="16" t="s">
        <v>51</v>
      </c>
      <c r="C16" s="16" t="s">
        <v>52</v>
      </c>
      <c r="D16" s="16" t="s">
        <v>55</v>
      </c>
      <c r="E16" s="16" t="s">
        <v>56</v>
      </c>
      <c r="F16" s="16" t="s">
        <v>199</v>
      </c>
      <c r="G16" s="16" t="s">
        <v>200</v>
      </c>
      <c r="H16" s="11">
        <v>55</v>
      </c>
      <c r="I16" s="7">
        <v>242.42</v>
      </c>
      <c r="J16" s="11">
        <f>H16*I16</f>
        <v>13333.099999999999</v>
      </c>
      <c r="K16" s="11">
        <v>5575.66</v>
      </c>
      <c r="L16" s="8" t="s">
        <v>17</v>
      </c>
      <c r="M16" s="11"/>
      <c r="N16" s="11"/>
      <c r="O16" s="11">
        <f>J16-K16-M16</f>
        <v>7757.439999999999</v>
      </c>
    </row>
    <row r="17" spans="1:15" ht="15" customHeight="1">
      <c r="A17" s="16">
        <v>15</v>
      </c>
      <c r="B17" s="16" t="s">
        <v>51</v>
      </c>
      <c r="C17" s="16" t="s">
        <v>52</v>
      </c>
      <c r="D17" s="16" t="s">
        <v>57</v>
      </c>
      <c r="E17" s="16" t="s">
        <v>58</v>
      </c>
      <c r="F17" s="16" t="s">
        <v>199</v>
      </c>
      <c r="G17" s="16" t="s">
        <v>200</v>
      </c>
      <c r="H17" s="11">
        <v>55</v>
      </c>
      <c r="I17" s="7">
        <v>242.42</v>
      </c>
      <c r="J17" s="11">
        <f>H17*I17</f>
        <v>13333.099999999999</v>
      </c>
      <c r="K17" s="11">
        <v>5575.66</v>
      </c>
      <c r="L17" s="8" t="s">
        <v>10</v>
      </c>
      <c r="M17" s="11"/>
      <c r="N17" s="11"/>
      <c r="O17" s="11">
        <f>J17-K17-M17</f>
        <v>7757.439999999999</v>
      </c>
    </row>
    <row r="18" spans="1:15" ht="15" customHeight="1">
      <c r="A18" s="16">
        <v>16</v>
      </c>
      <c r="B18" s="18" t="s">
        <v>18</v>
      </c>
      <c r="C18" s="18" t="s">
        <v>59</v>
      </c>
      <c r="D18" s="18" t="s">
        <v>194</v>
      </c>
      <c r="E18" s="20" t="s">
        <v>195</v>
      </c>
      <c r="F18" s="16" t="s">
        <v>199</v>
      </c>
      <c r="G18" s="16" t="s">
        <v>200</v>
      </c>
      <c r="H18" s="22">
        <v>55</v>
      </c>
      <c r="I18" s="20">
        <v>125.82</v>
      </c>
      <c r="J18" s="23">
        <v>6920.1</v>
      </c>
      <c r="K18" s="23">
        <v>2893.86</v>
      </c>
      <c r="L18" s="23" t="s">
        <v>196</v>
      </c>
      <c r="M18" s="20"/>
      <c r="N18" s="20"/>
      <c r="O18" s="20">
        <v>4026.24</v>
      </c>
    </row>
    <row r="19" spans="1:250" s="4" customFormat="1" ht="15" customHeight="1">
      <c r="A19" s="16">
        <v>17</v>
      </c>
      <c r="B19" s="10" t="s">
        <v>18</v>
      </c>
      <c r="C19" s="10" t="s">
        <v>60</v>
      </c>
      <c r="D19" s="13" t="s">
        <v>61</v>
      </c>
      <c r="E19" s="13" t="s">
        <v>62</v>
      </c>
      <c r="F19" s="16" t="s">
        <v>199</v>
      </c>
      <c r="G19" s="16" t="s">
        <v>200</v>
      </c>
      <c r="H19" s="11">
        <v>55</v>
      </c>
      <c r="I19" s="7">
        <v>114.75</v>
      </c>
      <c r="J19" s="11">
        <f>H19*I19</f>
        <v>6311.25</v>
      </c>
      <c r="K19" s="16">
        <v>2639.25</v>
      </c>
      <c r="L19" s="11" t="s">
        <v>10</v>
      </c>
      <c r="M19" s="16"/>
      <c r="N19" s="16"/>
      <c r="O19" s="11">
        <f>J19-K19-M19</f>
        <v>3672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</row>
    <row r="20" spans="1:15" ht="15" customHeight="1">
      <c r="A20" s="16">
        <v>18</v>
      </c>
      <c r="B20" s="12" t="s">
        <v>18</v>
      </c>
      <c r="C20" s="12" t="s">
        <v>63</v>
      </c>
      <c r="D20" s="12" t="s">
        <v>64</v>
      </c>
      <c r="E20" s="12" t="s">
        <v>65</v>
      </c>
      <c r="F20" s="16" t="s">
        <v>199</v>
      </c>
      <c r="G20" s="16" t="s">
        <v>200</v>
      </c>
      <c r="H20" s="11">
        <v>55</v>
      </c>
      <c r="I20" s="7">
        <v>114.75</v>
      </c>
      <c r="J20" s="11">
        <f>H20*I20</f>
        <v>6311.25</v>
      </c>
      <c r="K20" s="7">
        <v>2639.25</v>
      </c>
      <c r="L20" s="11" t="s">
        <v>17</v>
      </c>
      <c r="M20" s="11"/>
      <c r="N20" s="11"/>
      <c r="O20" s="11">
        <f>J20-K20-M20</f>
        <v>3672</v>
      </c>
    </row>
    <row r="21" spans="1:15" ht="15" customHeight="1">
      <c r="A21" s="16">
        <v>19</v>
      </c>
      <c r="B21" s="16" t="s">
        <v>14</v>
      </c>
      <c r="C21" s="16" t="s">
        <v>66</v>
      </c>
      <c r="D21" s="16" t="s">
        <v>67</v>
      </c>
      <c r="E21" s="16" t="s">
        <v>68</v>
      </c>
      <c r="F21" s="16" t="s">
        <v>199</v>
      </c>
      <c r="G21" s="16" t="s">
        <v>200</v>
      </c>
      <c r="H21" s="11">
        <v>55</v>
      </c>
      <c r="I21" s="7">
        <v>129.75</v>
      </c>
      <c r="J21" s="11">
        <f>H21*I21</f>
        <v>7136.25</v>
      </c>
      <c r="K21" s="11"/>
      <c r="L21" s="8"/>
      <c r="M21" s="11"/>
      <c r="N21" s="11"/>
      <c r="O21" s="11">
        <f>J21-K21-M21</f>
        <v>7136.25</v>
      </c>
    </row>
    <row r="22" spans="1:250" ht="15" customHeight="1">
      <c r="A22" s="16">
        <v>20</v>
      </c>
      <c r="B22" s="16" t="s">
        <v>14</v>
      </c>
      <c r="C22" s="16" t="s">
        <v>66</v>
      </c>
      <c r="D22" s="28" t="s">
        <v>69</v>
      </c>
      <c r="E22" s="16" t="s">
        <v>70</v>
      </c>
      <c r="F22" s="16" t="s">
        <v>199</v>
      </c>
      <c r="G22" s="16" t="s">
        <v>200</v>
      </c>
      <c r="H22" s="11">
        <v>55</v>
      </c>
      <c r="I22" s="7">
        <v>129.75</v>
      </c>
      <c r="J22" s="11">
        <f>H22*I22</f>
        <v>7136.25</v>
      </c>
      <c r="K22" s="11">
        <v>2984.25</v>
      </c>
      <c r="L22" s="8" t="s">
        <v>10</v>
      </c>
      <c r="M22" s="16"/>
      <c r="N22" s="16"/>
      <c r="O22" s="11">
        <f>J22-K22-M22</f>
        <v>4152</v>
      </c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</row>
    <row r="23" spans="1:15" ht="15" customHeight="1">
      <c r="A23" s="16">
        <v>21</v>
      </c>
      <c r="B23" s="16" t="s">
        <v>14</v>
      </c>
      <c r="C23" s="16" t="s">
        <v>66</v>
      </c>
      <c r="D23" s="16" t="s">
        <v>71</v>
      </c>
      <c r="E23" s="16" t="s">
        <v>72</v>
      </c>
      <c r="F23" s="16" t="s">
        <v>199</v>
      </c>
      <c r="G23" s="16" t="s">
        <v>200</v>
      </c>
      <c r="H23" s="11">
        <v>55</v>
      </c>
      <c r="I23" s="7">
        <v>129.75</v>
      </c>
      <c r="J23" s="11">
        <f>H23*I23</f>
        <v>7136.25</v>
      </c>
      <c r="K23" s="7">
        <v>2984.25</v>
      </c>
      <c r="L23" s="8" t="s">
        <v>10</v>
      </c>
      <c r="M23" s="11"/>
      <c r="N23" s="11"/>
      <c r="O23" s="11">
        <f>J23-K23-M23</f>
        <v>4152</v>
      </c>
    </row>
    <row r="24" spans="1:15" ht="15" customHeight="1">
      <c r="A24" s="16">
        <v>22</v>
      </c>
      <c r="B24" s="16" t="s">
        <v>14</v>
      </c>
      <c r="C24" s="16" t="s">
        <v>66</v>
      </c>
      <c r="D24" s="16" t="s">
        <v>75</v>
      </c>
      <c r="E24" s="16" t="s">
        <v>76</v>
      </c>
      <c r="F24" s="16" t="s">
        <v>199</v>
      </c>
      <c r="G24" s="16" t="s">
        <v>200</v>
      </c>
      <c r="H24" s="11">
        <v>55</v>
      </c>
      <c r="I24" s="7">
        <v>129.75</v>
      </c>
      <c r="J24" s="11">
        <f>H24*I24</f>
        <v>7136.25</v>
      </c>
      <c r="K24" s="7">
        <v>2984.25</v>
      </c>
      <c r="L24" s="8" t="s">
        <v>10</v>
      </c>
      <c r="M24" s="11"/>
      <c r="N24" s="11"/>
      <c r="O24" s="11">
        <f>J24-K24-M24</f>
        <v>4152</v>
      </c>
    </row>
    <row r="25" spans="1:15" ht="15" customHeight="1">
      <c r="A25" s="16">
        <v>23</v>
      </c>
      <c r="B25" s="12" t="s">
        <v>14</v>
      </c>
      <c r="C25" s="12" t="s">
        <v>77</v>
      </c>
      <c r="D25" s="12" t="s">
        <v>78</v>
      </c>
      <c r="E25" s="12" t="s">
        <v>79</v>
      </c>
      <c r="F25" s="16" t="s">
        <v>199</v>
      </c>
      <c r="G25" s="16" t="s">
        <v>200</v>
      </c>
      <c r="H25" s="11">
        <v>55</v>
      </c>
      <c r="I25" s="7">
        <v>129.75</v>
      </c>
      <c r="J25" s="11">
        <f>H25*I25</f>
        <v>7136.25</v>
      </c>
      <c r="K25" s="7">
        <v>2984.25</v>
      </c>
      <c r="L25" s="11" t="s">
        <v>17</v>
      </c>
      <c r="M25" s="11"/>
      <c r="N25" s="11"/>
      <c r="O25" s="11">
        <f>J25-K25-M25</f>
        <v>4152</v>
      </c>
    </row>
    <row r="26" spans="1:250" ht="15" customHeight="1">
      <c r="A26" s="16">
        <v>24</v>
      </c>
      <c r="B26" s="6" t="s">
        <v>14</v>
      </c>
      <c r="C26" s="6" t="s">
        <v>66</v>
      </c>
      <c r="D26" s="6" t="s">
        <v>73</v>
      </c>
      <c r="E26" s="6" t="s">
        <v>74</v>
      </c>
      <c r="F26" s="16" t="s">
        <v>199</v>
      </c>
      <c r="G26" s="16" t="s">
        <v>200</v>
      </c>
      <c r="H26" s="11">
        <v>55</v>
      </c>
      <c r="I26" s="7">
        <v>129.75</v>
      </c>
      <c r="J26" s="11">
        <f>H26*I26</f>
        <v>7136.25</v>
      </c>
      <c r="K26" s="7">
        <v>2984.25</v>
      </c>
      <c r="L26" s="11" t="s">
        <v>17</v>
      </c>
      <c r="M26" s="16"/>
      <c r="N26" s="16"/>
      <c r="O26" s="11">
        <f>J26-K26-M26</f>
        <v>4152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</row>
    <row r="27" spans="1:15" ht="15" customHeight="1">
      <c r="A27" s="16">
        <v>25</v>
      </c>
      <c r="B27" s="6" t="s">
        <v>14</v>
      </c>
      <c r="C27" s="6" t="s">
        <v>80</v>
      </c>
      <c r="D27" s="16" t="s">
        <v>81</v>
      </c>
      <c r="E27" s="6" t="s">
        <v>82</v>
      </c>
      <c r="F27" s="16" t="s">
        <v>199</v>
      </c>
      <c r="G27" s="16" t="s">
        <v>200</v>
      </c>
      <c r="H27" s="11">
        <v>55</v>
      </c>
      <c r="I27" s="7">
        <v>129.75</v>
      </c>
      <c r="J27" s="11">
        <f>H27*I27</f>
        <v>7136.25</v>
      </c>
      <c r="K27" s="7">
        <v>2984.25</v>
      </c>
      <c r="L27" s="8" t="s">
        <v>10</v>
      </c>
      <c r="M27" s="11"/>
      <c r="N27" s="11"/>
      <c r="O27" s="11">
        <f>J27-K27-M27</f>
        <v>4152</v>
      </c>
    </row>
    <row r="28" spans="1:15" s="2" customFormat="1" ht="15" customHeight="1">
      <c r="A28" s="16">
        <v>26</v>
      </c>
      <c r="B28" s="16" t="s">
        <v>14</v>
      </c>
      <c r="C28" s="16" t="s">
        <v>83</v>
      </c>
      <c r="D28" s="16" t="s">
        <v>93</v>
      </c>
      <c r="E28" s="16" t="s">
        <v>94</v>
      </c>
      <c r="F28" s="16" t="s">
        <v>199</v>
      </c>
      <c r="G28" s="16" t="s">
        <v>200</v>
      </c>
      <c r="H28" s="11">
        <v>55</v>
      </c>
      <c r="I28" s="14">
        <v>129.75</v>
      </c>
      <c r="J28" s="11">
        <f>H28*I28</f>
        <v>7136.25</v>
      </c>
      <c r="K28" s="14"/>
      <c r="L28" s="11"/>
      <c r="M28" s="15"/>
      <c r="N28" s="15"/>
      <c r="O28" s="11">
        <f>J28-K28-M28</f>
        <v>7136.25</v>
      </c>
    </row>
    <row r="29" spans="1:15" ht="15" customHeight="1">
      <c r="A29" s="16">
        <v>27</v>
      </c>
      <c r="B29" s="16" t="s">
        <v>14</v>
      </c>
      <c r="C29" s="16" t="s">
        <v>83</v>
      </c>
      <c r="D29" s="16" t="s">
        <v>97</v>
      </c>
      <c r="E29" s="16" t="s">
        <v>98</v>
      </c>
      <c r="F29" s="16" t="s">
        <v>199</v>
      </c>
      <c r="G29" s="16" t="s">
        <v>200</v>
      </c>
      <c r="H29" s="11">
        <v>55</v>
      </c>
      <c r="I29" s="7">
        <v>129.75</v>
      </c>
      <c r="J29" s="11">
        <f>H29*I29</f>
        <v>7136.25</v>
      </c>
      <c r="K29" s="7"/>
      <c r="L29" s="8"/>
      <c r="M29" s="11"/>
      <c r="N29" s="11"/>
      <c r="O29" s="11">
        <f>J29-K29-M29</f>
        <v>7136.25</v>
      </c>
    </row>
    <row r="30" spans="1:15" ht="15" customHeight="1">
      <c r="A30" s="16">
        <v>28</v>
      </c>
      <c r="B30" s="16" t="s">
        <v>14</v>
      </c>
      <c r="C30" s="16" t="s">
        <v>83</v>
      </c>
      <c r="D30" s="16" t="s">
        <v>130</v>
      </c>
      <c r="E30" s="16" t="s">
        <v>131</v>
      </c>
      <c r="F30" s="16" t="s">
        <v>199</v>
      </c>
      <c r="G30" s="16" t="s">
        <v>200</v>
      </c>
      <c r="H30" s="11">
        <v>55</v>
      </c>
      <c r="I30" s="7">
        <v>129.75</v>
      </c>
      <c r="J30" s="11">
        <f>H30*I30</f>
        <v>7136.25</v>
      </c>
      <c r="K30" s="11"/>
      <c r="L30" s="8"/>
      <c r="M30" s="11"/>
      <c r="N30" s="11"/>
      <c r="O30" s="11">
        <f>J30-K30-M30</f>
        <v>7136.25</v>
      </c>
    </row>
    <row r="31" spans="1:15" ht="15" customHeight="1">
      <c r="A31" s="16">
        <v>29</v>
      </c>
      <c r="B31" s="16" t="s">
        <v>14</v>
      </c>
      <c r="C31" s="16" t="s">
        <v>83</v>
      </c>
      <c r="D31" s="16" t="s">
        <v>132</v>
      </c>
      <c r="E31" s="16" t="s">
        <v>133</v>
      </c>
      <c r="F31" s="16" t="s">
        <v>199</v>
      </c>
      <c r="G31" s="16" t="s">
        <v>200</v>
      </c>
      <c r="H31" s="11">
        <v>55</v>
      </c>
      <c r="I31" s="7">
        <v>129.75</v>
      </c>
      <c r="J31" s="11">
        <f>H31*I31</f>
        <v>7136.25</v>
      </c>
      <c r="K31" s="11"/>
      <c r="L31" s="8"/>
      <c r="M31" s="11"/>
      <c r="N31" s="11"/>
      <c r="O31" s="11">
        <f>J31-K31-M31</f>
        <v>7136.25</v>
      </c>
    </row>
    <row r="32" spans="1:15" ht="15" customHeight="1">
      <c r="A32" s="16">
        <v>30</v>
      </c>
      <c r="B32" s="16" t="s">
        <v>14</v>
      </c>
      <c r="C32" s="16" t="s">
        <v>83</v>
      </c>
      <c r="D32" s="16" t="s">
        <v>91</v>
      </c>
      <c r="E32" s="16" t="s">
        <v>92</v>
      </c>
      <c r="F32" s="16" t="s">
        <v>199</v>
      </c>
      <c r="G32" s="16" t="s">
        <v>200</v>
      </c>
      <c r="H32" s="11">
        <v>55</v>
      </c>
      <c r="I32" s="7">
        <v>129.75</v>
      </c>
      <c r="J32" s="11">
        <f>H32*I32</f>
        <v>7136.25</v>
      </c>
      <c r="K32" s="11"/>
      <c r="L32" s="8"/>
      <c r="M32" s="11"/>
      <c r="N32" s="11"/>
      <c r="O32" s="11">
        <f>J32-K32-M32</f>
        <v>7136.25</v>
      </c>
    </row>
    <row r="33" spans="1:250" ht="15" customHeight="1">
      <c r="A33" s="16">
        <v>31</v>
      </c>
      <c r="B33" s="16" t="s">
        <v>14</v>
      </c>
      <c r="C33" s="16" t="s">
        <v>83</v>
      </c>
      <c r="D33" s="16" t="s">
        <v>84</v>
      </c>
      <c r="E33" s="16" t="s">
        <v>85</v>
      </c>
      <c r="F33" s="16" t="s">
        <v>199</v>
      </c>
      <c r="G33" s="16" t="s">
        <v>200</v>
      </c>
      <c r="H33" s="11">
        <v>55</v>
      </c>
      <c r="I33" s="7">
        <v>129.75</v>
      </c>
      <c r="J33" s="11">
        <f>H33*I33</f>
        <v>7136.25</v>
      </c>
      <c r="K33" s="7">
        <v>2984.25</v>
      </c>
      <c r="L33" s="8" t="s">
        <v>10</v>
      </c>
      <c r="M33" s="16"/>
      <c r="N33" s="16"/>
      <c r="O33" s="11">
        <f>J33-K33-M33</f>
        <v>4152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15" ht="15" customHeight="1">
      <c r="A34" s="16">
        <v>32</v>
      </c>
      <c r="B34" s="6" t="s">
        <v>14</v>
      </c>
      <c r="C34" s="6" t="s">
        <v>83</v>
      </c>
      <c r="D34" s="6" t="s">
        <v>89</v>
      </c>
      <c r="E34" s="6" t="s">
        <v>90</v>
      </c>
      <c r="F34" s="16" t="s">
        <v>199</v>
      </c>
      <c r="G34" s="16" t="s">
        <v>200</v>
      </c>
      <c r="H34" s="11">
        <v>55</v>
      </c>
      <c r="I34" s="7">
        <v>129.75</v>
      </c>
      <c r="J34" s="11">
        <f>H34*I34</f>
        <v>7136.25</v>
      </c>
      <c r="K34" s="7">
        <v>2984.25</v>
      </c>
      <c r="L34" s="8" t="s">
        <v>10</v>
      </c>
      <c r="M34" s="11"/>
      <c r="N34" s="11"/>
      <c r="O34" s="11">
        <f>J34-K34-M34</f>
        <v>4152</v>
      </c>
    </row>
    <row r="35" spans="1:15" ht="15" customHeight="1">
      <c r="A35" s="16">
        <v>33</v>
      </c>
      <c r="B35" s="6" t="s">
        <v>14</v>
      </c>
      <c r="C35" s="6" t="s">
        <v>83</v>
      </c>
      <c r="D35" s="6" t="s">
        <v>95</v>
      </c>
      <c r="E35" s="6" t="s">
        <v>96</v>
      </c>
      <c r="F35" s="16" t="s">
        <v>199</v>
      </c>
      <c r="G35" s="16" t="s">
        <v>200</v>
      </c>
      <c r="H35" s="11">
        <v>55</v>
      </c>
      <c r="I35" s="7">
        <v>129.75</v>
      </c>
      <c r="J35" s="11">
        <f>H35*I35</f>
        <v>7136.25</v>
      </c>
      <c r="K35" s="7">
        <v>2984.25</v>
      </c>
      <c r="L35" s="11" t="s">
        <v>10</v>
      </c>
      <c r="M35" s="11"/>
      <c r="N35" s="11"/>
      <c r="O35" s="11">
        <f>J35-K35-M35</f>
        <v>4152</v>
      </c>
    </row>
    <row r="36" spans="1:15" ht="15" customHeight="1">
      <c r="A36" s="16">
        <v>34</v>
      </c>
      <c r="B36" s="16" t="s">
        <v>14</v>
      </c>
      <c r="C36" s="16" t="s">
        <v>83</v>
      </c>
      <c r="D36" s="16" t="s">
        <v>99</v>
      </c>
      <c r="E36" s="16" t="s">
        <v>100</v>
      </c>
      <c r="F36" s="16" t="s">
        <v>199</v>
      </c>
      <c r="G36" s="16" t="s">
        <v>200</v>
      </c>
      <c r="H36" s="11">
        <v>55</v>
      </c>
      <c r="I36" s="7">
        <v>129.75</v>
      </c>
      <c r="J36" s="11">
        <f>H36*I36</f>
        <v>7136.25</v>
      </c>
      <c r="K36" s="7">
        <v>2984.25</v>
      </c>
      <c r="L36" s="8" t="s">
        <v>10</v>
      </c>
      <c r="M36" s="11"/>
      <c r="N36" s="11"/>
      <c r="O36" s="11">
        <f>J36-K36-M36</f>
        <v>4152</v>
      </c>
    </row>
    <row r="37" spans="1:15" ht="15" customHeight="1">
      <c r="A37" s="16">
        <v>35</v>
      </c>
      <c r="B37" s="16" t="s">
        <v>14</v>
      </c>
      <c r="C37" s="16" t="s">
        <v>83</v>
      </c>
      <c r="D37" s="16" t="s">
        <v>101</v>
      </c>
      <c r="E37" s="16" t="s">
        <v>102</v>
      </c>
      <c r="F37" s="16" t="s">
        <v>199</v>
      </c>
      <c r="G37" s="16" t="s">
        <v>200</v>
      </c>
      <c r="H37" s="11">
        <v>55</v>
      </c>
      <c r="I37" s="7">
        <v>129.75</v>
      </c>
      <c r="J37" s="11">
        <f>H37*I37</f>
        <v>7136.25</v>
      </c>
      <c r="K37" s="7">
        <v>2984.25</v>
      </c>
      <c r="L37" s="11" t="s">
        <v>10</v>
      </c>
      <c r="M37" s="11"/>
      <c r="N37" s="11"/>
      <c r="O37" s="11">
        <f>J37-K37-M37</f>
        <v>4152</v>
      </c>
    </row>
    <row r="38" spans="1:15" ht="15" customHeight="1">
      <c r="A38" s="16">
        <v>36</v>
      </c>
      <c r="B38" s="16" t="s">
        <v>14</v>
      </c>
      <c r="C38" s="16" t="s">
        <v>83</v>
      </c>
      <c r="D38" s="16" t="s">
        <v>103</v>
      </c>
      <c r="E38" s="16" t="s">
        <v>104</v>
      </c>
      <c r="F38" s="16" t="s">
        <v>199</v>
      </c>
      <c r="G38" s="16" t="s">
        <v>200</v>
      </c>
      <c r="H38" s="11">
        <v>55</v>
      </c>
      <c r="I38" s="7">
        <v>129.75</v>
      </c>
      <c r="J38" s="11">
        <f>H38*I38</f>
        <v>7136.25</v>
      </c>
      <c r="K38" s="7">
        <v>2984.25</v>
      </c>
      <c r="L38" s="8" t="s">
        <v>10</v>
      </c>
      <c r="M38" s="11"/>
      <c r="N38" s="11"/>
      <c r="O38" s="11">
        <f>J38-K38-M38</f>
        <v>4152</v>
      </c>
    </row>
    <row r="39" spans="1:15" s="34" customFormat="1" ht="15" customHeight="1">
      <c r="A39" s="16">
        <v>37</v>
      </c>
      <c r="B39" s="16" t="s">
        <v>14</v>
      </c>
      <c r="C39" s="16" t="s">
        <v>83</v>
      </c>
      <c r="D39" s="16" t="s">
        <v>105</v>
      </c>
      <c r="E39" s="16" t="s">
        <v>106</v>
      </c>
      <c r="F39" s="16" t="s">
        <v>199</v>
      </c>
      <c r="G39" s="16" t="s">
        <v>200</v>
      </c>
      <c r="H39" s="16">
        <v>55</v>
      </c>
      <c r="I39" s="16">
        <v>129.75</v>
      </c>
      <c r="J39" s="16">
        <f>H39*I39</f>
        <v>7136.25</v>
      </c>
      <c r="K39" s="16">
        <v>2984.25</v>
      </c>
      <c r="L39" s="16" t="s">
        <v>107</v>
      </c>
      <c r="M39" s="16"/>
      <c r="N39" s="16"/>
      <c r="O39" s="16">
        <f>J39-K39-M39</f>
        <v>4152</v>
      </c>
    </row>
    <row r="40" spans="1:15" ht="15" customHeight="1">
      <c r="A40" s="16">
        <v>38</v>
      </c>
      <c r="B40" s="16" t="s">
        <v>14</v>
      </c>
      <c r="C40" s="16" t="s">
        <v>83</v>
      </c>
      <c r="D40" s="16" t="s">
        <v>108</v>
      </c>
      <c r="E40" s="16" t="s">
        <v>109</v>
      </c>
      <c r="F40" s="16" t="s">
        <v>199</v>
      </c>
      <c r="G40" s="16" t="s">
        <v>200</v>
      </c>
      <c r="H40" s="11">
        <v>55</v>
      </c>
      <c r="I40" s="7">
        <v>129.75</v>
      </c>
      <c r="J40" s="11">
        <f>H40*I40</f>
        <v>7136.25</v>
      </c>
      <c r="K40" s="7">
        <v>2984.25</v>
      </c>
      <c r="L40" s="8" t="s">
        <v>17</v>
      </c>
      <c r="M40" s="11"/>
      <c r="N40" s="11"/>
      <c r="O40" s="11">
        <f>J40-K40-M40</f>
        <v>4152</v>
      </c>
    </row>
    <row r="41" spans="1:15" ht="15" customHeight="1">
      <c r="A41" s="16">
        <v>39</v>
      </c>
      <c r="B41" s="16" t="s">
        <v>14</v>
      </c>
      <c r="C41" s="16" t="s">
        <v>83</v>
      </c>
      <c r="D41" s="16" t="s">
        <v>110</v>
      </c>
      <c r="E41" s="16" t="s">
        <v>111</v>
      </c>
      <c r="F41" s="16" t="s">
        <v>199</v>
      </c>
      <c r="G41" s="16" t="s">
        <v>200</v>
      </c>
      <c r="H41" s="11">
        <v>55</v>
      </c>
      <c r="I41" s="7">
        <v>129.75</v>
      </c>
      <c r="J41" s="11">
        <f>H41*I41</f>
        <v>7136.25</v>
      </c>
      <c r="K41" s="7">
        <v>2984.25</v>
      </c>
      <c r="L41" s="8" t="s">
        <v>10</v>
      </c>
      <c r="M41" s="11"/>
      <c r="N41" s="11"/>
      <c r="O41" s="11">
        <f>J41-K41-M41</f>
        <v>4152</v>
      </c>
    </row>
    <row r="42" spans="1:15" ht="15" customHeight="1">
      <c r="A42" s="16">
        <v>40</v>
      </c>
      <c r="B42" s="16" t="s">
        <v>14</v>
      </c>
      <c r="C42" s="16" t="s">
        <v>83</v>
      </c>
      <c r="D42" s="16" t="s">
        <v>112</v>
      </c>
      <c r="E42" s="16" t="s">
        <v>113</v>
      </c>
      <c r="F42" s="16" t="s">
        <v>199</v>
      </c>
      <c r="G42" s="16" t="s">
        <v>200</v>
      </c>
      <c r="H42" s="16">
        <v>55</v>
      </c>
      <c r="I42" s="16">
        <v>129.75</v>
      </c>
      <c r="J42" s="16">
        <f>H42*I42</f>
        <v>7136.25</v>
      </c>
      <c r="K42" s="16">
        <v>2984.25</v>
      </c>
      <c r="L42" s="16" t="s">
        <v>10</v>
      </c>
      <c r="M42" s="16"/>
      <c r="N42" s="16"/>
      <c r="O42" s="16">
        <f>J42-K42-M42</f>
        <v>4152</v>
      </c>
    </row>
    <row r="43" spans="1:250" ht="15" customHeight="1">
      <c r="A43" s="16">
        <v>41</v>
      </c>
      <c r="B43" s="16" t="s">
        <v>14</v>
      </c>
      <c r="C43" s="16" t="s">
        <v>83</v>
      </c>
      <c r="D43" s="16" t="s">
        <v>116</v>
      </c>
      <c r="E43" s="16" t="s">
        <v>117</v>
      </c>
      <c r="F43" s="16" t="s">
        <v>199</v>
      </c>
      <c r="G43" s="16" t="s">
        <v>200</v>
      </c>
      <c r="H43" s="11">
        <v>55</v>
      </c>
      <c r="I43" s="7">
        <v>129.75</v>
      </c>
      <c r="J43" s="11">
        <f>H43*I43</f>
        <v>7136.25</v>
      </c>
      <c r="K43" s="16">
        <v>2984.25</v>
      </c>
      <c r="L43" s="8" t="s">
        <v>17</v>
      </c>
      <c r="M43" s="16"/>
      <c r="N43" s="16"/>
      <c r="O43" s="11">
        <f>J43-K43-M43</f>
        <v>4152</v>
      </c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</row>
    <row r="44" spans="1:250" ht="15" customHeight="1">
      <c r="A44" s="16">
        <v>42</v>
      </c>
      <c r="B44" s="16" t="s">
        <v>14</v>
      </c>
      <c r="C44" s="16" t="s">
        <v>83</v>
      </c>
      <c r="D44" s="16" t="s">
        <v>120</v>
      </c>
      <c r="E44" s="16" t="s">
        <v>121</v>
      </c>
      <c r="F44" s="16" t="s">
        <v>199</v>
      </c>
      <c r="G44" s="16" t="s">
        <v>200</v>
      </c>
      <c r="H44" s="11">
        <v>55</v>
      </c>
      <c r="I44" s="7">
        <v>129.75</v>
      </c>
      <c r="J44" s="11">
        <f>H44*I44</f>
        <v>7136.25</v>
      </c>
      <c r="K44" s="7">
        <v>2984.25</v>
      </c>
      <c r="L44" s="8" t="s">
        <v>10</v>
      </c>
      <c r="M44" s="16"/>
      <c r="N44" s="16"/>
      <c r="O44" s="11">
        <f>J44-K44-M44</f>
        <v>4152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ht="15" customHeight="1">
      <c r="A45" s="16">
        <v>43</v>
      </c>
      <c r="B45" s="16" t="s">
        <v>14</v>
      </c>
      <c r="C45" s="16" t="s">
        <v>83</v>
      </c>
      <c r="D45" s="16" t="s">
        <v>122</v>
      </c>
      <c r="E45" s="16" t="s">
        <v>123</v>
      </c>
      <c r="F45" s="16" t="s">
        <v>199</v>
      </c>
      <c r="G45" s="16" t="s">
        <v>200</v>
      </c>
      <c r="H45" s="11">
        <v>55</v>
      </c>
      <c r="I45" s="7">
        <v>129.75</v>
      </c>
      <c r="J45" s="11">
        <f>H45*I45</f>
        <v>7136.25</v>
      </c>
      <c r="K45" s="7">
        <v>2984.25</v>
      </c>
      <c r="L45" s="8" t="s">
        <v>10</v>
      </c>
      <c r="M45" s="16"/>
      <c r="N45" s="16"/>
      <c r="O45" s="11">
        <f>J45-K45-M45</f>
        <v>4152</v>
      </c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</row>
    <row r="46" spans="1:15" s="5" customFormat="1" ht="15" customHeight="1">
      <c r="A46" s="16">
        <v>44</v>
      </c>
      <c r="B46" s="16" t="s">
        <v>14</v>
      </c>
      <c r="C46" s="16" t="s">
        <v>83</v>
      </c>
      <c r="D46" s="16" t="s">
        <v>124</v>
      </c>
      <c r="E46" s="16" t="s">
        <v>125</v>
      </c>
      <c r="F46" s="16" t="s">
        <v>199</v>
      </c>
      <c r="G46" s="16" t="s">
        <v>200</v>
      </c>
      <c r="H46" s="11">
        <v>55</v>
      </c>
      <c r="I46" s="16">
        <v>129.75</v>
      </c>
      <c r="J46" s="11">
        <f>H46*I46</f>
        <v>7136.25</v>
      </c>
      <c r="K46" s="16">
        <v>2984.25</v>
      </c>
      <c r="L46" s="8" t="s">
        <v>10</v>
      </c>
      <c r="M46" s="16"/>
      <c r="N46" s="16"/>
      <c r="O46" s="11">
        <f>J46-K46-M46</f>
        <v>4152</v>
      </c>
    </row>
    <row r="47" spans="1:15" ht="15" customHeight="1">
      <c r="A47" s="16">
        <v>45</v>
      </c>
      <c r="B47" s="16" t="s">
        <v>14</v>
      </c>
      <c r="C47" s="16" t="s">
        <v>83</v>
      </c>
      <c r="D47" s="16" t="s">
        <v>126</v>
      </c>
      <c r="E47" s="16" t="s">
        <v>127</v>
      </c>
      <c r="F47" s="16" t="s">
        <v>199</v>
      </c>
      <c r="G47" s="16" t="s">
        <v>200</v>
      </c>
      <c r="H47" s="11">
        <v>55</v>
      </c>
      <c r="I47" s="7">
        <v>129.75</v>
      </c>
      <c r="J47" s="11">
        <f>H47*I47</f>
        <v>7136.25</v>
      </c>
      <c r="K47" s="11">
        <v>2984.25</v>
      </c>
      <c r="L47" s="8" t="s">
        <v>10</v>
      </c>
      <c r="M47" s="11"/>
      <c r="N47" s="11"/>
      <c r="O47" s="11">
        <f>J47-K47-M47</f>
        <v>4152</v>
      </c>
    </row>
    <row r="48" spans="1:15" ht="15" customHeight="1">
      <c r="A48" s="16">
        <v>46</v>
      </c>
      <c r="B48" s="16" t="s">
        <v>14</v>
      </c>
      <c r="C48" s="16" t="s">
        <v>83</v>
      </c>
      <c r="D48" s="16" t="s">
        <v>128</v>
      </c>
      <c r="E48" s="16" t="s">
        <v>129</v>
      </c>
      <c r="F48" s="16" t="s">
        <v>199</v>
      </c>
      <c r="G48" s="16" t="s">
        <v>200</v>
      </c>
      <c r="H48" s="11">
        <v>55</v>
      </c>
      <c r="I48" s="7">
        <v>129.75</v>
      </c>
      <c r="J48" s="11">
        <f>H48*I48</f>
        <v>7136.25</v>
      </c>
      <c r="K48" s="11">
        <v>2984.25</v>
      </c>
      <c r="L48" s="16" t="s">
        <v>10</v>
      </c>
      <c r="M48" s="16"/>
      <c r="N48" s="16"/>
      <c r="O48" s="11">
        <f>J48-K48-M48</f>
        <v>4152</v>
      </c>
    </row>
    <row r="49" spans="1:15" s="37" customFormat="1" ht="15" customHeight="1">
      <c r="A49" s="35">
        <v>47</v>
      </c>
      <c r="B49" s="36" t="s">
        <v>14</v>
      </c>
      <c r="C49" s="36" t="s">
        <v>204</v>
      </c>
      <c r="D49" s="36" t="s">
        <v>134</v>
      </c>
      <c r="E49" s="36" t="s">
        <v>135</v>
      </c>
      <c r="F49" s="35" t="s">
        <v>199</v>
      </c>
      <c r="G49" s="35" t="s">
        <v>200</v>
      </c>
      <c r="H49" s="35">
        <v>55</v>
      </c>
      <c r="I49" s="35">
        <v>129.75</v>
      </c>
      <c r="J49" s="35">
        <f>H49*I49</f>
        <v>7136.25</v>
      </c>
      <c r="K49" s="35">
        <v>2984.25</v>
      </c>
      <c r="L49" s="35" t="s">
        <v>15</v>
      </c>
      <c r="M49" s="35"/>
      <c r="N49" s="35"/>
      <c r="O49" s="35">
        <f>J49-K49-M49</f>
        <v>4152</v>
      </c>
    </row>
    <row r="50" spans="1:15" ht="15" customHeight="1">
      <c r="A50" s="16">
        <v>48</v>
      </c>
      <c r="B50" s="9" t="s">
        <v>14</v>
      </c>
      <c r="C50" s="9" t="s">
        <v>83</v>
      </c>
      <c r="D50" s="9" t="s">
        <v>136</v>
      </c>
      <c r="E50" s="9" t="s">
        <v>137</v>
      </c>
      <c r="F50" s="16" t="s">
        <v>199</v>
      </c>
      <c r="G50" s="16" t="s">
        <v>200</v>
      </c>
      <c r="H50" s="11">
        <v>55</v>
      </c>
      <c r="I50" s="7">
        <v>129.75</v>
      </c>
      <c r="J50" s="11">
        <f>H50*I50</f>
        <v>7136.25</v>
      </c>
      <c r="K50" s="11">
        <v>2984.25</v>
      </c>
      <c r="L50" s="8" t="s">
        <v>15</v>
      </c>
      <c r="M50" s="11"/>
      <c r="N50" s="11"/>
      <c r="O50" s="11">
        <f>J50-K50-M50</f>
        <v>4152</v>
      </c>
    </row>
    <row r="51" spans="1:15" ht="15" customHeight="1">
      <c r="A51" s="16">
        <v>49</v>
      </c>
      <c r="B51" s="9" t="s">
        <v>14</v>
      </c>
      <c r="C51" s="9" t="s">
        <v>83</v>
      </c>
      <c r="D51" s="9" t="s">
        <v>138</v>
      </c>
      <c r="E51" s="9" t="s">
        <v>139</v>
      </c>
      <c r="F51" s="16" t="s">
        <v>199</v>
      </c>
      <c r="G51" s="16" t="s">
        <v>200</v>
      </c>
      <c r="H51" s="11">
        <v>55</v>
      </c>
      <c r="I51" s="7">
        <v>129.75</v>
      </c>
      <c r="J51" s="11">
        <f>H51*I51</f>
        <v>7136.25</v>
      </c>
      <c r="K51" s="11">
        <v>2984.25</v>
      </c>
      <c r="L51" s="8" t="s">
        <v>27</v>
      </c>
      <c r="M51" s="11"/>
      <c r="N51" s="11"/>
      <c r="O51" s="11">
        <f>J51-K51-M51</f>
        <v>4152</v>
      </c>
    </row>
    <row r="52" spans="1:15" ht="15" customHeight="1">
      <c r="A52" s="16">
        <v>50</v>
      </c>
      <c r="B52" s="16" t="s">
        <v>14</v>
      </c>
      <c r="C52" s="16" t="s">
        <v>83</v>
      </c>
      <c r="D52" s="16" t="s">
        <v>114</v>
      </c>
      <c r="E52" s="16" t="s">
        <v>115</v>
      </c>
      <c r="F52" s="16" t="s">
        <v>199</v>
      </c>
      <c r="G52" s="16" t="s">
        <v>200</v>
      </c>
      <c r="H52" s="11">
        <v>55</v>
      </c>
      <c r="I52" s="7">
        <v>129.75</v>
      </c>
      <c r="J52" s="11">
        <f>H52*I52</f>
        <v>7136.25</v>
      </c>
      <c r="K52" s="11">
        <v>2984.25</v>
      </c>
      <c r="L52" s="8" t="s">
        <v>10</v>
      </c>
      <c r="M52" s="11"/>
      <c r="N52" s="11"/>
      <c r="O52" s="11">
        <f>J52-K52-M52</f>
        <v>4152</v>
      </c>
    </row>
    <row r="53" spans="1:15" ht="15" customHeight="1">
      <c r="A53" s="16">
        <v>51</v>
      </c>
      <c r="B53" s="16" t="s">
        <v>14</v>
      </c>
      <c r="C53" s="16" t="s">
        <v>83</v>
      </c>
      <c r="D53" s="16" t="s">
        <v>118</v>
      </c>
      <c r="E53" s="16" t="s">
        <v>119</v>
      </c>
      <c r="F53" s="16" t="s">
        <v>199</v>
      </c>
      <c r="G53" s="16" t="s">
        <v>200</v>
      </c>
      <c r="H53" s="11">
        <v>55</v>
      </c>
      <c r="I53" s="7">
        <v>129.75</v>
      </c>
      <c r="J53" s="11">
        <f>H53*I53</f>
        <v>7136.25</v>
      </c>
      <c r="K53" s="11">
        <v>2984.25</v>
      </c>
      <c r="L53" s="8" t="s">
        <v>10</v>
      </c>
      <c r="M53" s="16"/>
      <c r="N53" s="16"/>
      <c r="O53" s="11">
        <f>J53-K53-M53</f>
        <v>4152</v>
      </c>
    </row>
    <row r="54" spans="1:15" ht="15" customHeight="1">
      <c r="A54" s="16">
        <v>52</v>
      </c>
      <c r="B54" s="16" t="s">
        <v>14</v>
      </c>
      <c r="C54" s="16" t="s">
        <v>83</v>
      </c>
      <c r="D54" s="16" t="s">
        <v>86</v>
      </c>
      <c r="E54" s="16" t="s">
        <v>87</v>
      </c>
      <c r="F54" s="16" t="e">
        <v>#N/A</v>
      </c>
      <c r="G54" s="16" t="e">
        <v>#N/A</v>
      </c>
      <c r="H54" s="11">
        <v>55</v>
      </c>
      <c r="I54" s="7">
        <v>129.75</v>
      </c>
      <c r="J54" s="11">
        <f>H54*I54</f>
        <v>7136.25</v>
      </c>
      <c r="K54" s="11">
        <v>2984.25</v>
      </c>
      <c r="L54" s="8" t="s">
        <v>88</v>
      </c>
      <c r="M54" s="11"/>
      <c r="N54" s="11"/>
      <c r="O54" s="11">
        <f>J54-K54-M54</f>
        <v>4152</v>
      </c>
    </row>
    <row r="55" spans="1:15" ht="15" customHeight="1">
      <c r="A55" s="16">
        <v>53</v>
      </c>
      <c r="B55" s="16" t="s">
        <v>13</v>
      </c>
      <c r="C55" s="16" t="s">
        <v>140</v>
      </c>
      <c r="D55" s="16" t="s">
        <v>141</v>
      </c>
      <c r="E55" s="16" t="s">
        <v>142</v>
      </c>
      <c r="F55" s="16" t="s">
        <v>199</v>
      </c>
      <c r="G55" s="16" t="s">
        <v>200</v>
      </c>
      <c r="H55" s="11">
        <v>55</v>
      </c>
      <c r="I55" s="7">
        <v>114.75</v>
      </c>
      <c r="J55" s="11">
        <f>H55*I55</f>
        <v>6311.25</v>
      </c>
      <c r="K55" s="11"/>
      <c r="L55" s="8"/>
      <c r="M55" s="11"/>
      <c r="N55" s="11"/>
      <c r="O55" s="11">
        <f>J55-K55-M55</f>
        <v>6311.25</v>
      </c>
    </row>
    <row r="56" spans="1:250" s="4" customFormat="1" ht="15" customHeight="1">
      <c r="A56" s="16">
        <v>54</v>
      </c>
      <c r="B56" s="12" t="s">
        <v>13</v>
      </c>
      <c r="C56" s="12" t="s">
        <v>143</v>
      </c>
      <c r="D56" s="18" t="s">
        <v>197</v>
      </c>
      <c r="E56" s="12" t="s">
        <v>144</v>
      </c>
      <c r="F56" s="16" t="s">
        <v>199</v>
      </c>
      <c r="G56" s="16" t="s">
        <v>200</v>
      </c>
      <c r="H56" s="11">
        <v>55</v>
      </c>
      <c r="I56" s="7">
        <v>114.75</v>
      </c>
      <c r="J56" s="11">
        <f>H56*I56</f>
        <v>6311.25</v>
      </c>
      <c r="K56" s="11">
        <v>2639.25</v>
      </c>
      <c r="L56" s="16" t="s">
        <v>145</v>
      </c>
      <c r="M56" s="18"/>
      <c r="N56" s="18"/>
      <c r="O56" s="11">
        <f>J56-K56-M56</f>
        <v>3672</v>
      </c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</row>
    <row r="57" spans="1:250" ht="15" customHeight="1">
      <c r="A57" s="16">
        <v>55</v>
      </c>
      <c r="B57" s="16" t="s">
        <v>13</v>
      </c>
      <c r="C57" s="16" t="s">
        <v>146</v>
      </c>
      <c r="D57" s="16" t="s">
        <v>147</v>
      </c>
      <c r="E57" s="16" t="s">
        <v>148</v>
      </c>
      <c r="F57" s="16" t="s">
        <v>199</v>
      </c>
      <c r="G57" s="16" t="s">
        <v>200</v>
      </c>
      <c r="H57" s="16">
        <v>55</v>
      </c>
      <c r="I57" s="16">
        <v>114.75</v>
      </c>
      <c r="J57" s="16">
        <f>H57*I57</f>
        <v>6311.25</v>
      </c>
      <c r="K57" s="11"/>
      <c r="L57" s="16"/>
      <c r="M57" s="16"/>
      <c r="N57" s="16"/>
      <c r="O57" s="16">
        <f>J57-K57-M57</f>
        <v>6311.25</v>
      </c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</row>
    <row r="58" spans="1:15" ht="15" customHeight="1">
      <c r="A58" s="16">
        <v>56</v>
      </c>
      <c r="B58" s="16" t="s">
        <v>13</v>
      </c>
      <c r="C58" s="16" t="s">
        <v>146</v>
      </c>
      <c r="D58" s="16" t="s">
        <v>149</v>
      </c>
      <c r="E58" s="16" t="s">
        <v>150</v>
      </c>
      <c r="F58" s="16" t="s">
        <v>199</v>
      </c>
      <c r="G58" s="16" t="s">
        <v>200</v>
      </c>
      <c r="H58" s="11">
        <v>55</v>
      </c>
      <c r="I58" s="7">
        <v>114.75</v>
      </c>
      <c r="J58" s="11">
        <f>H58*I58</f>
        <v>6311.25</v>
      </c>
      <c r="K58" s="7"/>
      <c r="L58" s="8"/>
      <c r="M58" s="16"/>
      <c r="N58" s="16"/>
      <c r="O58" s="11">
        <f>J58-K58-M58</f>
        <v>6311.25</v>
      </c>
    </row>
    <row r="59" spans="1:15" ht="15" customHeight="1">
      <c r="A59" s="16">
        <v>57</v>
      </c>
      <c r="B59" s="9" t="s">
        <v>13</v>
      </c>
      <c r="C59" s="9" t="s">
        <v>146</v>
      </c>
      <c r="D59" s="19" t="s">
        <v>153</v>
      </c>
      <c r="E59" s="9" t="s">
        <v>154</v>
      </c>
      <c r="F59" s="16" t="s">
        <v>199</v>
      </c>
      <c r="G59" s="16" t="s">
        <v>200</v>
      </c>
      <c r="H59" s="11">
        <v>55</v>
      </c>
      <c r="I59" s="7">
        <v>114.75</v>
      </c>
      <c r="J59" s="11">
        <f>H59*I59</f>
        <v>6311.25</v>
      </c>
      <c r="K59" s="7">
        <v>2639.25</v>
      </c>
      <c r="L59" s="8" t="s">
        <v>155</v>
      </c>
      <c r="M59" s="18"/>
      <c r="N59" s="18"/>
      <c r="O59" s="11">
        <f>J59-K59-M59</f>
        <v>3672</v>
      </c>
    </row>
    <row r="60" spans="1:15" ht="15" customHeight="1">
      <c r="A60" s="16">
        <v>58</v>
      </c>
      <c r="B60" s="16" t="s">
        <v>13</v>
      </c>
      <c r="C60" s="16" t="s">
        <v>146</v>
      </c>
      <c r="D60" s="16" t="s">
        <v>151</v>
      </c>
      <c r="E60" s="16" t="s">
        <v>152</v>
      </c>
      <c r="F60" s="16" t="e">
        <v>#N/A</v>
      </c>
      <c r="G60" s="16" t="e">
        <v>#N/A</v>
      </c>
      <c r="H60" s="16">
        <v>55</v>
      </c>
      <c r="I60" s="16">
        <v>114.75</v>
      </c>
      <c r="J60" s="16">
        <f>H60*I60</f>
        <v>6311.25</v>
      </c>
      <c r="K60" s="7"/>
      <c r="L60" s="16"/>
      <c r="M60" s="16"/>
      <c r="N60" s="16"/>
      <c r="O60" s="16">
        <f>J60-K60-M60</f>
        <v>6311.25</v>
      </c>
    </row>
    <row r="61" spans="1:15" ht="15" customHeight="1">
      <c r="A61" s="16">
        <v>59</v>
      </c>
      <c r="B61" s="16" t="s">
        <v>33</v>
      </c>
      <c r="C61" s="16" t="s">
        <v>156</v>
      </c>
      <c r="D61" s="16" t="s">
        <v>157</v>
      </c>
      <c r="E61" s="16" t="s">
        <v>158</v>
      </c>
      <c r="F61" s="16" t="s">
        <v>199</v>
      </c>
      <c r="G61" s="16" t="s">
        <v>200</v>
      </c>
      <c r="H61" s="11">
        <v>55</v>
      </c>
      <c r="I61" s="7">
        <v>125.82</v>
      </c>
      <c r="J61" s="11">
        <f>H61*I61</f>
        <v>6920.099999999999</v>
      </c>
      <c r="K61" s="7"/>
      <c r="L61" s="8"/>
      <c r="M61" s="11"/>
      <c r="N61" s="11"/>
      <c r="O61" s="11">
        <f>J61-K61-M61</f>
        <v>6920.099999999999</v>
      </c>
    </row>
    <row r="62" spans="1:15" ht="15" customHeight="1">
      <c r="A62" s="16">
        <v>60</v>
      </c>
      <c r="B62" s="16" t="s">
        <v>33</v>
      </c>
      <c r="C62" s="16" t="s">
        <v>156</v>
      </c>
      <c r="D62" s="16" t="s">
        <v>161</v>
      </c>
      <c r="E62" s="16" t="s">
        <v>162</v>
      </c>
      <c r="F62" s="16" t="s">
        <v>199</v>
      </c>
      <c r="G62" s="16" t="s">
        <v>200</v>
      </c>
      <c r="H62" s="11">
        <v>55</v>
      </c>
      <c r="I62" s="7">
        <v>125.82</v>
      </c>
      <c r="J62" s="11">
        <f>H62*I62</f>
        <v>6920.099999999999</v>
      </c>
      <c r="K62" s="7"/>
      <c r="L62" s="8"/>
      <c r="M62" s="11"/>
      <c r="N62" s="11"/>
      <c r="O62" s="11">
        <f>J62-K62-M62</f>
        <v>6920.099999999999</v>
      </c>
    </row>
    <row r="63" spans="1:15" ht="15" customHeight="1">
      <c r="A63" s="16">
        <v>61</v>
      </c>
      <c r="B63" s="16" t="s">
        <v>33</v>
      </c>
      <c r="C63" s="16" t="s">
        <v>156</v>
      </c>
      <c r="D63" s="16" t="s">
        <v>159</v>
      </c>
      <c r="E63" s="16" t="s">
        <v>160</v>
      </c>
      <c r="F63" s="16" t="s">
        <v>199</v>
      </c>
      <c r="G63" s="16" t="s">
        <v>200</v>
      </c>
      <c r="H63" s="11">
        <v>55</v>
      </c>
      <c r="I63" s="7">
        <v>125.82</v>
      </c>
      <c r="J63" s="11">
        <f>H63*I63</f>
        <v>6920.099999999999</v>
      </c>
      <c r="K63" s="11">
        <v>2893.86</v>
      </c>
      <c r="L63" s="8" t="s">
        <v>10</v>
      </c>
      <c r="M63" s="11"/>
      <c r="N63" s="11"/>
      <c r="O63" s="11">
        <f>J63-K63-M63</f>
        <v>4026.2399999999993</v>
      </c>
    </row>
    <row r="64" spans="1:250" ht="15" customHeight="1">
      <c r="A64" s="16">
        <v>62</v>
      </c>
      <c r="B64" s="16" t="s">
        <v>33</v>
      </c>
      <c r="C64" s="16" t="s">
        <v>156</v>
      </c>
      <c r="D64" s="16" t="s">
        <v>167</v>
      </c>
      <c r="E64" s="16" t="s">
        <v>168</v>
      </c>
      <c r="F64" s="16" t="s">
        <v>199</v>
      </c>
      <c r="G64" s="16" t="s">
        <v>200</v>
      </c>
      <c r="H64" s="11">
        <v>55</v>
      </c>
      <c r="I64" s="7">
        <v>125.82</v>
      </c>
      <c r="J64" s="11">
        <f>H64*I64</f>
        <v>6920.099999999999</v>
      </c>
      <c r="K64" s="11">
        <v>2893.86</v>
      </c>
      <c r="L64" s="16" t="s">
        <v>10</v>
      </c>
      <c r="M64" s="16"/>
      <c r="N64" s="16"/>
      <c r="O64" s="11">
        <f>J64-K64-M64</f>
        <v>4026.2399999999993</v>
      </c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</row>
    <row r="65" spans="1:15" ht="15" customHeight="1">
      <c r="A65" s="16">
        <v>63</v>
      </c>
      <c r="B65" s="9" t="s">
        <v>33</v>
      </c>
      <c r="C65" s="9" t="s">
        <v>156</v>
      </c>
      <c r="D65" s="9" t="s">
        <v>169</v>
      </c>
      <c r="E65" s="9" t="s">
        <v>170</v>
      </c>
      <c r="F65" s="16" t="s">
        <v>199</v>
      </c>
      <c r="G65" s="16" t="s">
        <v>200</v>
      </c>
      <c r="H65" s="11">
        <v>55</v>
      </c>
      <c r="I65" s="7">
        <v>125.82</v>
      </c>
      <c r="J65" s="11">
        <f>H65*I65</f>
        <v>6920.099999999999</v>
      </c>
      <c r="K65" s="11">
        <v>2893.86</v>
      </c>
      <c r="L65" s="8" t="s">
        <v>27</v>
      </c>
      <c r="M65" s="11"/>
      <c r="N65" s="11"/>
      <c r="O65" s="11">
        <f>J65-K65-M65</f>
        <v>4026.2399999999993</v>
      </c>
    </row>
    <row r="66" spans="1:15" ht="15" customHeight="1">
      <c r="A66" s="16">
        <v>64</v>
      </c>
      <c r="B66" s="9" t="s">
        <v>33</v>
      </c>
      <c r="C66" s="9" t="s">
        <v>156</v>
      </c>
      <c r="D66" s="9" t="s">
        <v>171</v>
      </c>
      <c r="E66" s="9" t="s">
        <v>172</v>
      </c>
      <c r="F66" s="16" t="s">
        <v>199</v>
      </c>
      <c r="G66" s="16" t="s">
        <v>200</v>
      </c>
      <c r="H66" s="11">
        <v>55</v>
      </c>
      <c r="I66" s="7">
        <v>125.82</v>
      </c>
      <c r="J66" s="11">
        <f>H66*I66</f>
        <v>6920.099999999999</v>
      </c>
      <c r="K66" s="11">
        <v>2893.86</v>
      </c>
      <c r="L66" s="8" t="s">
        <v>27</v>
      </c>
      <c r="M66" s="11"/>
      <c r="N66" s="11"/>
      <c r="O66" s="11">
        <f>J66-K66-M66</f>
        <v>4026.2399999999993</v>
      </c>
    </row>
    <row r="67" spans="1:15" ht="15" customHeight="1">
      <c r="A67" s="16">
        <v>65</v>
      </c>
      <c r="B67" s="12" t="s">
        <v>33</v>
      </c>
      <c r="C67" s="12" t="s">
        <v>156</v>
      </c>
      <c r="D67" s="12" t="s">
        <v>173</v>
      </c>
      <c r="E67" s="12" t="s">
        <v>174</v>
      </c>
      <c r="F67" s="16" t="s">
        <v>199</v>
      </c>
      <c r="G67" s="16" t="s">
        <v>200</v>
      </c>
      <c r="H67" s="11">
        <v>55</v>
      </c>
      <c r="I67" s="7">
        <v>125.82</v>
      </c>
      <c r="J67" s="11">
        <f>H67*I67</f>
        <v>6920.099999999999</v>
      </c>
      <c r="K67" s="11">
        <v>2893.86</v>
      </c>
      <c r="L67" s="8" t="s">
        <v>17</v>
      </c>
      <c r="M67" s="11"/>
      <c r="N67" s="11"/>
      <c r="O67" s="11">
        <f>J67-K67-M67</f>
        <v>4026.2399999999993</v>
      </c>
    </row>
    <row r="68" spans="1:15" ht="15" customHeight="1">
      <c r="A68" s="16">
        <v>66</v>
      </c>
      <c r="B68" s="16" t="s">
        <v>33</v>
      </c>
      <c r="C68" s="16" t="s">
        <v>156</v>
      </c>
      <c r="D68" s="16" t="s">
        <v>175</v>
      </c>
      <c r="E68" s="16" t="s">
        <v>176</v>
      </c>
      <c r="F68" s="16" t="s">
        <v>199</v>
      </c>
      <c r="G68" s="16" t="s">
        <v>200</v>
      </c>
      <c r="H68" s="11">
        <v>55</v>
      </c>
      <c r="I68" s="7">
        <v>125.82</v>
      </c>
      <c r="J68" s="11">
        <f>H68*I68</f>
        <v>6920.099999999999</v>
      </c>
      <c r="K68" s="11">
        <v>2893.86</v>
      </c>
      <c r="L68" s="17" t="s">
        <v>32</v>
      </c>
      <c r="M68" s="17"/>
      <c r="N68" s="17"/>
      <c r="O68" s="11">
        <f>J68-K68-M68</f>
        <v>4026.2399999999993</v>
      </c>
    </row>
    <row r="69" spans="1:15" ht="15" customHeight="1">
      <c r="A69" s="16">
        <v>67</v>
      </c>
      <c r="B69" s="16" t="s">
        <v>33</v>
      </c>
      <c r="C69" s="16" t="s">
        <v>156</v>
      </c>
      <c r="D69" s="16" t="s">
        <v>163</v>
      </c>
      <c r="E69" s="16" t="s">
        <v>164</v>
      </c>
      <c r="F69" s="16" t="s">
        <v>199</v>
      </c>
      <c r="G69" s="16" t="s">
        <v>200</v>
      </c>
      <c r="H69" s="11">
        <v>55</v>
      </c>
      <c r="I69" s="7">
        <v>125.82</v>
      </c>
      <c r="J69" s="11">
        <f>H69*I69</f>
        <v>6920.099999999999</v>
      </c>
      <c r="K69" s="11">
        <v>2893.86</v>
      </c>
      <c r="L69" s="8" t="s">
        <v>10</v>
      </c>
      <c r="M69" s="11"/>
      <c r="N69" s="11"/>
      <c r="O69" s="11">
        <f>J69-K69-M69</f>
        <v>4026.2399999999993</v>
      </c>
    </row>
    <row r="70" spans="1:15" ht="15" customHeight="1">
      <c r="A70" s="16">
        <v>68</v>
      </c>
      <c r="B70" s="16" t="s">
        <v>33</v>
      </c>
      <c r="C70" s="16" t="s">
        <v>156</v>
      </c>
      <c r="D70" s="16" t="s">
        <v>165</v>
      </c>
      <c r="E70" s="16" t="s">
        <v>166</v>
      </c>
      <c r="F70" s="16" t="s">
        <v>199</v>
      </c>
      <c r="G70" s="16" t="s">
        <v>200</v>
      </c>
      <c r="H70" s="11">
        <v>55</v>
      </c>
      <c r="I70" s="7">
        <v>125.82</v>
      </c>
      <c r="J70" s="11">
        <f>H70*I70</f>
        <v>6920.099999999999</v>
      </c>
      <c r="K70" s="7">
        <v>2893.86</v>
      </c>
      <c r="L70" s="8" t="s">
        <v>10</v>
      </c>
      <c r="M70" s="11"/>
      <c r="N70" s="11"/>
      <c r="O70" s="11">
        <f>J70-K70-M70</f>
        <v>4026.2399999999993</v>
      </c>
    </row>
    <row r="71" spans="1:15" ht="15" customHeight="1">
      <c r="A71" s="16">
        <v>69</v>
      </c>
      <c r="B71" s="16" t="s">
        <v>19</v>
      </c>
      <c r="C71" s="16" t="s">
        <v>177</v>
      </c>
      <c r="D71" s="16" t="s">
        <v>178</v>
      </c>
      <c r="E71" s="16" t="s">
        <v>179</v>
      </c>
      <c r="F71" s="16" t="s">
        <v>199</v>
      </c>
      <c r="G71" s="16" t="s">
        <v>200</v>
      </c>
      <c r="H71" s="11">
        <v>55</v>
      </c>
      <c r="I71" s="7">
        <v>129.75</v>
      </c>
      <c r="J71" s="11">
        <f>H71*I71</f>
        <v>7136.25</v>
      </c>
      <c r="K71" s="7"/>
      <c r="L71" s="8"/>
      <c r="M71" s="11"/>
      <c r="N71" s="11"/>
      <c r="O71" s="11">
        <f>J71-K71-M71</f>
        <v>7136.25</v>
      </c>
    </row>
    <row r="72" spans="1:15" ht="15" customHeight="1">
      <c r="A72" s="16">
        <v>70</v>
      </c>
      <c r="B72" s="16" t="s">
        <v>16</v>
      </c>
      <c r="C72" s="16" t="s">
        <v>180</v>
      </c>
      <c r="D72" s="16" t="s">
        <v>181</v>
      </c>
      <c r="E72" s="16" t="s">
        <v>182</v>
      </c>
      <c r="F72" s="16" t="s">
        <v>199</v>
      </c>
      <c r="G72" s="16" t="s">
        <v>200</v>
      </c>
      <c r="H72" s="11">
        <v>55</v>
      </c>
      <c r="I72" s="7">
        <v>114.75</v>
      </c>
      <c r="J72" s="11">
        <f>H72*I72</f>
        <v>6311.25</v>
      </c>
      <c r="K72" s="7">
        <v>2639.25</v>
      </c>
      <c r="L72" s="11" t="s">
        <v>10</v>
      </c>
      <c r="M72" s="11"/>
      <c r="N72" s="11"/>
      <c r="O72" s="11">
        <f>J72-K72-M72</f>
        <v>3672</v>
      </c>
    </row>
    <row r="73" spans="1:250" ht="12.75">
      <c r="A73" s="16">
        <v>71</v>
      </c>
      <c r="B73" s="12" t="s">
        <v>16</v>
      </c>
      <c r="C73" s="12" t="s">
        <v>180</v>
      </c>
      <c r="D73" s="12" t="s">
        <v>183</v>
      </c>
      <c r="E73" s="12" t="s">
        <v>184</v>
      </c>
      <c r="F73" s="16" t="s">
        <v>199</v>
      </c>
      <c r="G73" s="16" t="s">
        <v>200</v>
      </c>
      <c r="H73" s="16">
        <v>55</v>
      </c>
      <c r="I73" s="16">
        <v>114.75</v>
      </c>
      <c r="J73" s="16">
        <f>H73*I73</f>
        <v>6311.25</v>
      </c>
      <c r="K73" s="16">
        <v>2639.25</v>
      </c>
      <c r="L73" s="16" t="s">
        <v>17</v>
      </c>
      <c r="M73" s="16"/>
      <c r="N73" s="16"/>
      <c r="O73" s="16">
        <f>J73-K73-M73</f>
        <v>3672</v>
      </c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</row>
    <row r="74" spans="1:250" s="25" customFormat="1" ht="15" customHeight="1">
      <c r="A74" s="16">
        <v>72</v>
      </c>
      <c r="B74" s="9" t="s">
        <v>16</v>
      </c>
      <c r="C74" s="9" t="s">
        <v>180</v>
      </c>
      <c r="D74" s="9" t="s">
        <v>185</v>
      </c>
      <c r="E74" s="9" t="s">
        <v>186</v>
      </c>
      <c r="F74" s="16" t="s">
        <v>199</v>
      </c>
      <c r="G74" s="16" t="s">
        <v>200</v>
      </c>
      <c r="H74" s="16">
        <v>55</v>
      </c>
      <c r="I74" s="16">
        <v>114.75</v>
      </c>
      <c r="J74" s="16">
        <f>H74*I74</f>
        <v>6311.25</v>
      </c>
      <c r="K74" s="16">
        <v>2639.25</v>
      </c>
      <c r="L74" s="16" t="s">
        <v>27</v>
      </c>
      <c r="M74" s="16"/>
      <c r="N74" s="16"/>
      <c r="O74" s="16">
        <f>J74-K74-M74</f>
        <v>3672</v>
      </c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</row>
    <row r="75" spans="1:15" s="24" customFormat="1" ht="15" customHeight="1">
      <c r="A75" s="16">
        <v>73</v>
      </c>
      <c r="B75" s="9" t="s">
        <v>16</v>
      </c>
      <c r="C75" s="9" t="s">
        <v>180</v>
      </c>
      <c r="D75" s="9" t="s">
        <v>187</v>
      </c>
      <c r="E75" s="9" t="s">
        <v>188</v>
      </c>
      <c r="F75" s="29" t="s">
        <v>199</v>
      </c>
      <c r="G75" s="28" t="s">
        <v>200</v>
      </c>
      <c r="H75" s="27">
        <v>55</v>
      </c>
      <c r="I75" s="27">
        <v>114.75</v>
      </c>
      <c r="J75" s="27">
        <f>H75*I75</f>
        <v>6311.25</v>
      </c>
      <c r="K75" s="16">
        <v>2639.25</v>
      </c>
      <c r="L75" s="33" t="s">
        <v>27</v>
      </c>
      <c r="M75" s="16"/>
      <c r="N75" s="27"/>
      <c r="O75" s="27">
        <f>J75-K75-M75</f>
        <v>3672</v>
      </c>
    </row>
    <row r="76" spans="1:15" ht="15" customHeight="1">
      <c r="A76" s="16">
        <v>74</v>
      </c>
      <c r="B76" s="6" t="s">
        <v>16</v>
      </c>
      <c r="C76" s="6" t="s">
        <v>189</v>
      </c>
      <c r="D76" s="6" t="s">
        <v>190</v>
      </c>
      <c r="E76" s="6" t="s">
        <v>191</v>
      </c>
      <c r="F76" s="16" t="s">
        <v>199</v>
      </c>
      <c r="G76" s="16" t="s">
        <v>200</v>
      </c>
      <c r="H76" s="11">
        <v>55</v>
      </c>
      <c r="I76" s="7">
        <v>114.75</v>
      </c>
      <c r="J76" s="11">
        <f>H76*I76</f>
        <v>6311.25</v>
      </c>
      <c r="K76" s="7">
        <v>2639.25</v>
      </c>
      <c r="L76" s="8" t="s">
        <v>10</v>
      </c>
      <c r="M76" s="11"/>
      <c r="N76" s="11"/>
      <c r="O76" s="11">
        <f>J76-K76-M76</f>
        <v>3672</v>
      </c>
    </row>
    <row r="77" spans="1:15" ht="15" customHeight="1">
      <c r="A77" s="16">
        <v>75</v>
      </c>
      <c r="B77" s="16" t="s">
        <v>16</v>
      </c>
      <c r="C77" s="16" t="s">
        <v>189</v>
      </c>
      <c r="D77" s="16" t="s">
        <v>192</v>
      </c>
      <c r="E77" s="16" t="s">
        <v>193</v>
      </c>
      <c r="F77" s="16" t="s">
        <v>199</v>
      </c>
      <c r="G77" s="16" t="s">
        <v>200</v>
      </c>
      <c r="H77" s="11">
        <v>55</v>
      </c>
      <c r="I77" s="7">
        <v>114.75</v>
      </c>
      <c r="J77" s="11">
        <f>H77*I77</f>
        <v>6311.25</v>
      </c>
      <c r="K77" s="11">
        <v>2639.25</v>
      </c>
      <c r="L77" s="8" t="s">
        <v>32</v>
      </c>
      <c r="M77" s="11"/>
      <c r="N77" s="11"/>
      <c r="O77" s="11">
        <f>J77-K77-M77</f>
        <v>3672</v>
      </c>
    </row>
    <row r="78" spans="1:250" ht="1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</row>
    <row r="79" spans="1:250" ht="1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</row>
    <row r="80" spans="1:250" ht="1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</row>
    <row r="81" spans="1:250" ht="30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</row>
    <row r="82" spans="1:250" ht="1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</row>
    <row r="83" spans="1:250" ht="1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</row>
    <row r="84" spans="1:250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</row>
    <row r="85" spans="1:250" ht="1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dcterms:created xsi:type="dcterms:W3CDTF">2018-01-03T01:53:16Z</dcterms:created>
  <dcterms:modified xsi:type="dcterms:W3CDTF">2019-04-20T02:04:41Z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